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\Сетевая\Белоус Н.А\"/>
    </mc:Choice>
  </mc:AlternateContent>
  <bookViews>
    <workbookView xWindow="0" yWindow="0" windowWidth="25200" windowHeight="11985" tabRatio="699"/>
  </bookViews>
  <sheets>
    <sheet name="1( 1)" sheetId="3" r:id="rId1"/>
    <sheet name="1 (2)" sheetId="4" r:id="rId2"/>
    <sheet name="1 (3)" sheetId="5" r:id="rId3"/>
    <sheet name="1 (4)" sheetId="6" r:id="rId4"/>
    <sheet name="1 (5)" sheetId="1" r:id="rId5"/>
    <sheet name="1 (6)" sheetId="8" r:id="rId6"/>
    <sheet name="2 (1)" sheetId="9" r:id="rId7"/>
    <sheet name="2 (2)" sheetId="10" r:id="rId8"/>
    <sheet name="2 (3)" sheetId="11" r:id="rId9"/>
    <sheet name="2 (4)" sheetId="12" r:id="rId10"/>
    <sheet name="2 (5)" sheetId="13" r:id="rId11"/>
    <sheet name="2 (6)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2" l="1"/>
  <c r="E9" i="14" l="1"/>
  <c r="G10" i="6" l="1"/>
  <c r="F10" i="9" l="1"/>
  <c r="E10" i="9"/>
  <c r="G10" i="9"/>
  <c r="H10" i="9"/>
  <c r="I10" i="9"/>
  <c r="J10" i="9"/>
  <c r="E23" i="14"/>
  <c r="F23" i="14"/>
  <c r="G23" i="14"/>
  <c r="H23" i="14"/>
  <c r="G23" i="1" l="1"/>
  <c r="E21" i="3" l="1"/>
  <c r="E9" i="3"/>
  <c r="E23" i="4"/>
  <c r="E11" i="4"/>
  <c r="E23" i="5"/>
  <c r="E10" i="5"/>
  <c r="E24" i="6"/>
  <c r="E10" i="6"/>
  <c r="E23" i="1"/>
  <c r="E10" i="1"/>
  <c r="E24" i="8"/>
  <c r="E10" i="8"/>
  <c r="E24" i="9"/>
  <c r="E24" i="10"/>
  <c r="E9" i="10"/>
  <c r="E24" i="11"/>
  <c r="E10" i="11"/>
  <c r="E24" i="12"/>
  <c r="E9" i="12"/>
  <c r="I10" i="5"/>
  <c r="F24" i="9" l="1"/>
  <c r="G9" i="3"/>
  <c r="I23" i="14" l="1"/>
  <c r="J23" i="14"/>
  <c r="H22" i="13"/>
  <c r="I22" i="13"/>
  <c r="J22" i="13"/>
  <c r="H24" i="9"/>
  <c r="I24" i="9"/>
  <c r="J24" i="9"/>
  <c r="H24" i="8"/>
  <c r="I24" i="8"/>
  <c r="J24" i="8"/>
  <c r="H23" i="1"/>
  <c r="I23" i="1"/>
  <c r="J23" i="1"/>
  <c r="H24" i="6"/>
  <c r="I24" i="6"/>
  <c r="J24" i="6"/>
  <c r="H9" i="14"/>
  <c r="I9" i="14"/>
  <c r="J9" i="14"/>
  <c r="H10" i="8"/>
  <c r="I10" i="8"/>
  <c r="J10" i="8"/>
  <c r="H10" i="5"/>
  <c r="J10" i="5"/>
  <c r="H11" i="4"/>
  <c r="I11" i="4"/>
  <c r="J11" i="4"/>
  <c r="I9" i="3"/>
  <c r="J9" i="3"/>
  <c r="H9" i="3" l="1"/>
  <c r="E10" i="13" l="1"/>
  <c r="F10" i="13"/>
  <c r="G10" i="13"/>
  <c r="H10" i="13"/>
  <c r="I10" i="13"/>
  <c r="J10" i="13"/>
  <c r="E22" i="13"/>
  <c r="F24" i="10"/>
  <c r="H24" i="10"/>
  <c r="I24" i="10"/>
  <c r="J24" i="10"/>
  <c r="F11" i="4" l="1"/>
  <c r="G11" i="4"/>
  <c r="F21" i="3" l="1"/>
  <c r="F9" i="3"/>
  <c r="F23" i="4"/>
  <c r="F23" i="5"/>
  <c r="F10" i="5"/>
  <c r="F24" i="6"/>
  <c r="F10" i="6"/>
  <c r="F23" i="1"/>
  <c r="F10" i="1"/>
  <c r="F24" i="8"/>
  <c r="F10" i="8"/>
  <c r="F9" i="10"/>
  <c r="F24" i="11"/>
  <c r="F10" i="11"/>
  <c r="F24" i="12"/>
  <c r="F9" i="12"/>
  <c r="F22" i="13"/>
  <c r="F9" i="14"/>
  <c r="G22" i="13" l="1"/>
  <c r="I24" i="12" l="1"/>
  <c r="H24" i="12"/>
  <c r="J24" i="12"/>
  <c r="G24" i="12"/>
  <c r="G24" i="9"/>
  <c r="J23" i="5"/>
  <c r="I23" i="5"/>
  <c r="H23" i="5"/>
  <c r="G23" i="5"/>
  <c r="G9" i="12" l="1"/>
  <c r="G10" i="5" l="1"/>
  <c r="J9" i="10" l="1"/>
  <c r="I9" i="10"/>
  <c r="H9" i="10"/>
  <c r="G9" i="10"/>
  <c r="G10" i="8"/>
  <c r="G23" i="4"/>
  <c r="H23" i="4"/>
  <c r="I23" i="4"/>
  <c r="J23" i="4"/>
  <c r="G24" i="6"/>
  <c r="J10" i="6"/>
  <c r="I10" i="6"/>
  <c r="H10" i="6"/>
  <c r="G24" i="8"/>
  <c r="J10" i="1"/>
  <c r="I10" i="1"/>
  <c r="H10" i="1"/>
  <c r="G10" i="1"/>
  <c r="J21" i="3"/>
  <c r="I21" i="3"/>
  <c r="H21" i="3"/>
  <c r="I9" i="12" l="1"/>
  <c r="H9" i="12"/>
  <c r="G24" i="11"/>
  <c r="H24" i="11"/>
  <c r="I24" i="11"/>
  <c r="J24" i="11"/>
  <c r="G10" i="11"/>
  <c r="H10" i="11"/>
  <c r="I10" i="11"/>
  <c r="J10" i="11"/>
  <c r="G21" i="3" l="1"/>
</calcChain>
</file>

<file path=xl/sharedStrings.xml><?xml version="1.0" encoding="utf-8"?>
<sst xmlns="http://schemas.openxmlformats.org/spreadsheetml/2006/main" count="652" uniqueCount="192">
  <si>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</si>
  <si>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</si>
  <si>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</si>
  <si>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</si>
  <si>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</si>
  <si>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</si>
  <si>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</si>
  <si>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</si>
  <si>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</si>
  <si>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</si>
  <si>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</si>
  <si>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</si>
  <si>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</si>
  <si>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</si>
  <si>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</si>
  <si>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</si>
  <si>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</si>
  <si>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</si>
  <si>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</si>
  <si>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</si>
  <si>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</si>
  <si>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</si>
  <si>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№ рец.</t>
  </si>
  <si>
    <t>Выход, г</t>
  </si>
  <si>
    <t>гор. блюдо</t>
  </si>
  <si>
    <t xml:space="preserve">сладкое </t>
  </si>
  <si>
    <t>Бутерброд с сыром</t>
  </si>
  <si>
    <t>03-17</t>
  </si>
  <si>
    <t>Каша молочная "Дружба" с маслом</t>
  </si>
  <si>
    <t>93-04</t>
  </si>
  <si>
    <t>Кофейный напиток с молоком</t>
  </si>
  <si>
    <t>379-17</t>
  </si>
  <si>
    <t>Фрукты свежие</t>
  </si>
  <si>
    <t>338-17</t>
  </si>
  <si>
    <t>Чай с лимоном</t>
  </si>
  <si>
    <t>10-12</t>
  </si>
  <si>
    <t>Пюре картофельное</t>
  </si>
  <si>
    <t>312-17</t>
  </si>
  <si>
    <t>376-17</t>
  </si>
  <si>
    <t>62-17</t>
  </si>
  <si>
    <t>278-17</t>
  </si>
  <si>
    <t>Чай с молоком</t>
  </si>
  <si>
    <t>378-17</t>
  </si>
  <si>
    <t>Картофель отварной</t>
  </si>
  <si>
    <t>310-17</t>
  </si>
  <si>
    <t>ТТК</t>
  </si>
  <si>
    <t>Чай из шиповника</t>
  </si>
  <si>
    <t>ТТК-39</t>
  </si>
  <si>
    <t>303-17</t>
  </si>
  <si>
    <t>377-17</t>
  </si>
  <si>
    <t>Каша манная молочная с маслом</t>
  </si>
  <si>
    <t>181-17</t>
  </si>
  <si>
    <t>Какао с молоком</t>
  </si>
  <si>
    <t>382-17</t>
  </si>
  <si>
    <t>ГОСТ</t>
  </si>
  <si>
    <t>Макаронные изделия отварные</t>
  </si>
  <si>
    <t>309-17</t>
  </si>
  <si>
    <t>Икра кабачковая</t>
  </si>
  <si>
    <t>101-04</t>
  </si>
  <si>
    <t>284-01</t>
  </si>
  <si>
    <t>Салат  из моркови с сахаром</t>
  </si>
  <si>
    <t>223-17</t>
  </si>
  <si>
    <t>Чай с сахаром</t>
  </si>
  <si>
    <t>55-17</t>
  </si>
  <si>
    <t>Напиток из плодов шиповника</t>
  </si>
  <si>
    <t>388-17</t>
  </si>
  <si>
    <t>Компот из смеси сухофруктов</t>
  </si>
  <si>
    <t>349-17</t>
  </si>
  <si>
    <t>74-17</t>
  </si>
  <si>
    <t>111-04</t>
  </si>
  <si>
    <t>290-17</t>
  </si>
  <si>
    <t>Каша пшеничная вязкая</t>
  </si>
  <si>
    <t>Напиток  лимонный</t>
  </si>
  <si>
    <t>413-03</t>
  </si>
  <si>
    <t>102-17</t>
  </si>
  <si>
    <t>234-17</t>
  </si>
  <si>
    <t>Компот из свежих яблок</t>
  </si>
  <si>
    <t>Птица отварная</t>
  </si>
  <si>
    <t>Напиток из брусники</t>
  </si>
  <si>
    <t>88-17</t>
  </si>
  <si>
    <t>288-17</t>
  </si>
  <si>
    <t>647-96</t>
  </si>
  <si>
    <t>Кисель из сока</t>
  </si>
  <si>
    <t>108-17</t>
  </si>
  <si>
    <t>56 Л.П.</t>
  </si>
  <si>
    <t>358-17</t>
  </si>
  <si>
    <t>Каша гречневая рассыпчатая</t>
  </si>
  <si>
    <t>Компот из смеси сухофрутов</t>
  </si>
  <si>
    <t>302-17</t>
  </si>
  <si>
    <t>50-17</t>
  </si>
  <si>
    <t>96-17</t>
  </si>
  <si>
    <t>344-17</t>
  </si>
  <si>
    <t>Напиток витаминный</t>
  </si>
  <si>
    <t>82-17</t>
  </si>
  <si>
    <t>ТТК№5</t>
  </si>
  <si>
    <t>Рагу овощное</t>
  </si>
  <si>
    <t>103-17</t>
  </si>
  <si>
    <t>486-96</t>
  </si>
  <si>
    <t>Биточки рубленные из филе птицы</t>
  </si>
  <si>
    <t>294-17</t>
  </si>
  <si>
    <t>473-16</t>
  </si>
  <si>
    <t>203-12</t>
  </si>
  <si>
    <t>2.111-99</t>
  </si>
  <si>
    <t xml:space="preserve">Макаронные изделия отварные </t>
  </si>
  <si>
    <t>Котлеты рубленные из говядины</t>
  </si>
  <si>
    <t>Картофельное пюре</t>
  </si>
  <si>
    <t>268-17</t>
  </si>
  <si>
    <t>26983-15</t>
  </si>
  <si>
    <t>Говядина тушёная</t>
  </si>
  <si>
    <t>256-17</t>
  </si>
  <si>
    <t>Котлеты рубленные из птицы</t>
  </si>
  <si>
    <t>45-17</t>
  </si>
  <si>
    <t>95-17</t>
  </si>
  <si>
    <t xml:space="preserve">Винегрет овощной с зеленью                     </t>
  </si>
  <si>
    <t>Котлеты  "Сурские" из горбуши с маслом</t>
  </si>
  <si>
    <t>Чай фруктовый с яблоком и сахаром</t>
  </si>
  <si>
    <t>54-22гн</t>
  </si>
  <si>
    <t>67-17</t>
  </si>
  <si>
    <t>Салат из кукурузы с яйцом, зеленью</t>
  </si>
  <si>
    <t>Котлеты рубленные из щуки</t>
  </si>
  <si>
    <t>Салат из моркови с кунжутом</t>
  </si>
  <si>
    <t>Рис припущенный</t>
  </si>
  <si>
    <t>305-17</t>
  </si>
  <si>
    <t>Салат из консервированных огурцов, зелень</t>
  </si>
  <si>
    <t>Щи из свежей  капусты с картофелем, зеленью</t>
  </si>
  <si>
    <t>Соус красный основной</t>
  </si>
  <si>
    <t>21-17</t>
  </si>
  <si>
    <t>528-96</t>
  </si>
  <si>
    <t>Оладьи из печени по-кунцевски</t>
  </si>
  <si>
    <t xml:space="preserve">Картофель печёный </t>
  </si>
  <si>
    <t>49(2)-17</t>
  </si>
  <si>
    <t xml:space="preserve">Салат "Мозаика" с зеленью                                      </t>
  </si>
  <si>
    <t>91-12</t>
  </si>
  <si>
    <t>Гуляш из говядины</t>
  </si>
  <si>
    <t>Кондитерские изделия</t>
  </si>
  <si>
    <t>Котлеты любительские из щуки</t>
  </si>
  <si>
    <t>325-96</t>
  </si>
  <si>
    <t>Салат из свеклы с сыром</t>
  </si>
  <si>
    <t>Чахохбили из филе птицы</t>
  </si>
  <si>
    <t>941-01</t>
  </si>
  <si>
    <t>Борщ с капустой и картофелем, зеленью</t>
  </si>
  <si>
    <t>240-17</t>
  </si>
  <si>
    <t>Плов из филе птицы</t>
  </si>
  <si>
    <t>291-17</t>
  </si>
  <si>
    <t xml:space="preserve">Икра овощная </t>
  </si>
  <si>
    <t xml:space="preserve">Винегрет овощной </t>
  </si>
  <si>
    <t>Минтай фаршированный</t>
  </si>
  <si>
    <t>243-12</t>
  </si>
  <si>
    <t xml:space="preserve">Салат витаминный с зеленью                                   </t>
  </si>
  <si>
    <t>284-17</t>
  </si>
  <si>
    <t>49-17</t>
  </si>
  <si>
    <t>61</t>
  </si>
  <si>
    <t>Чай фруктовый с яблоком и сахором</t>
  </si>
  <si>
    <t>161-02</t>
  </si>
  <si>
    <t>Суп полевой с филе птицы, зеленью</t>
  </si>
  <si>
    <t>359-16</t>
  </si>
  <si>
    <t>Рис припущенный с кукурузой</t>
  </si>
  <si>
    <t>648-96</t>
  </si>
  <si>
    <t>Напиток из свежих яблок</t>
  </si>
  <si>
    <t>Каша пшенная вязкая</t>
  </si>
  <si>
    <t>94-16</t>
  </si>
  <si>
    <t>Салат из зеленого горошка, зеленью</t>
  </si>
  <si>
    <t>Борщ сибирский с филе  птицы, зеленью</t>
  </si>
  <si>
    <t>Свекольник с филе  птицы, зеленью</t>
  </si>
  <si>
    <t xml:space="preserve">Салат из консервированных огурцов </t>
  </si>
  <si>
    <t xml:space="preserve">Салат зимний                                                       </t>
  </si>
  <si>
    <t>хлеб</t>
  </si>
  <si>
    <t>Хлеб пшеничный с витам.-минер. смесью</t>
  </si>
  <si>
    <t>Хлеб "Дарницкий" с витам.-минер. смесью</t>
  </si>
  <si>
    <t>Суп картоф. с горохом, птицей, зеленью</t>
  </si>
  <si>
    <t>Салат из свеклы с огурцом конс., зеленью</t>
  </si>
  <si>
    <t>Салат из капусты с морковью, кунжутом</t>
  </si>
  <si>
    <t xml:space="preserve">Филе птицы, тушеное в соусе </t>
  </si>
  <si>
    <t>Тефтели из говядины с соусом красным</t>
  </si>
  <si>
    <t xml:space="preserve">Тефтели из говядины с соусом красным </t>
  </si>
  <si>
    <t>Рассольник домашний с говядиной</t>
  </si>
  <si>
    <t>54-22</t>
  </si>
  <si>
    <t>Маринад овощной со свеклой, зеленью</t>
  </si>
  <si>
    <t>Медальоны "Северный колорит" оленина</t>
  </si>
  <si>
    <t>Суп картоф-м с клецками, птицей, зеленью</t>
  </si>
  <si>
    <t>54-31</t>
  </si>
  <si>
    <t>Суп карт. с макаронами, говядиной, зелень</t>
  </si>
  <si>
    <t>Рассольник Ленинградский с говядиной</t>
  </si>
  <si>
    <t>Фрикадельки из горбуши с соусом красным</t>
  </si>
  <si>
    <t>Запеканка из творога со сгущён. молоком</t>
  </si>
  <si>
    <t>Суп картофел. с горохом, птицей, зеленью</t>
  </si>
  <si>
    <t>Люля-кебаб по-Ямальски (оленина, птица)</t>
  </si>
  <si>
    <t>Запеканка картофельн. с печенью, маслом</t>
  </si>
  <si>
    <t>Суп с лапшой домашней, птицей, зеленью</t>
  </si>
  <si>
    <t xml:space="preserve">Салат витаминный, зеленью                                       </t>
  </si>
  <si>
    <t>Омлет натуральный с маслом</t>
  </si>
  <si>
    <t xml:space="preserve">Прием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</si>
</sst>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8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4" fillId="3" borderId="0" xfId="0" applyNumberFormat="1" applyFont="1" applyFill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4" xfId="0" applyFill="1" applyBorder="1" applyAlignment="1" applyProtection="1">
      <alignment vertic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165" fontId="0" fillId="2" borderId="6" xfId="0" applyNumberFormat="1" applyFill="1" applyBorder="1" applyAlignment="1" applyProtection="1">
      <alignment horizontal="center" vertical="center" wrapText="1"/>
      <protection locked="0"/>
    </xf>
    <xf numFmtId="165" fontId="0" fillId="2" borderId="7" xfId="0" applyNumberFormat="1" applyFill="1" applyBorder="1" applyAlignment="1" applyProtection="1">
      <alignment horizontal="center" vertical="center" wrapText="1"/>
      <protection locked="0"/>
    </xf>
    <xf numFmtId="165" fontId="0" fillId="2" borderId="9" xfId="0" applyNumberFormat="1" applyFill="1" applyBorder="1" applyAlignment="1" applyProtection="1">
      <alignment horizontal="center" vertical="center" wrapText="1"/>
      <protection locked="0"/>
    </xf>
    <xf numFmtId="165" fontId="0" fillId="2" borderId="17" xfId="0" applyNumberFormat="1" applyFill="1" applyBorder="1" applyAlignment="1" applyProtection="1">
      <alignment horizontal="center" vertical="center" wrapText="1"/>
      <protection locked="0"/>
    </xf>
    <xf numFmtId="165" fontId="0" fillId="2" borderId="18" xfId="0" applyNumberFormat="1" applyFill="1" applyBorder="1" applyAlignment="1" applyProtection="1">
      <alignment horizontal="center" vertical="center" wrapText="1"/>
      <protection locked="0"/>
    </xf>
    <xf numFmtId="165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65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3" borderId="0" xfId="0" applyFill="1" applyProtection="1"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0" borderId="39" xfId="0" applyBorder="1"/>
    <xf numFmtId="0" fontId="0" fillId="0" borderId="40" xfId="0" applyBorder="1"/>
    <xf numFmtId="0" fontId="0" fillId="3" borderId="37" xfId="0" applyFill="1" applyBorder="1" applyAlignment="1" applyProtection="1">
      <alignment horizontal="center" vertical="center" wrapText="1"/>
      <protection locked="0"/>
    </xf>
    <xf numFmtId="0" fontId="0" fillId="3" borderId="3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/>
    <xf numFmtId="0" fontId="0" fillId="0" borderId="32" xfId="0" applyBorder="1"/>
    <xf numFmtId="165" fontId="0" fillId="3" borderId="0" xfId="0" applyNumberFormat="1" applyFill="1" applyProtection="1">
      <protection locked="0"/>
    </xf>
    <xf numFmtId="165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/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38" xfId="0" applyFill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" borderId="3" xfId="0" applyFill="1" applyBorder="1" applyAlignment="1">
      <alignment horizontal="left" vertical="top"/>
    </xf>
    <xf numFmtId="0" fontId="0" fillId="3" borderId="29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>
      <alignment horizontal="left"/>
    </xf>
    <xf numFmtId="0" fontId="0" fillId="0" borderId="23" xfId="0" applyBorder="1"/>
    <xf numFmtId="0" fontId="0" fillId="0" borderId="44" xfId="0" applyBorder="1"/>
    <xf numFmtId="0" fontId="0" fillId="0" borderId="45" xfId="0" applyBorder="1"/>
    <xf numFmtId="0" fontId="0" fillId="0" borderId="25" xfId="0" applyBorder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36" xfId="0" applyFill="1" applyBorder="1" applyAlignment="1" applyProtection="1">
      <alignment horizontal="left" vertical="center" wrapText="1"/>
      <protection locked="0"/>
    </xf>
    <xf numFmtId="0" fontId="0" fillId="0" borderId="46" xfId="0" applyBorder="1"/>
    <xf numFmtId="0" fontId="0" fillId="0" borderId="48" xfId="0" applyBorder="1"/>
    <xf numFmtId="0" fontId="0" fillId="0" borderId="3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9" xfId="0" applyNumberFormat="1" applyFont="1" applyFill="1" applyBorder="1" applyAlignment="1" applyProtection="1">
      <alignment horizontal="center"/>
      <protection locked="0"/>
    </xf>
    <xf numFmtId="165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/>
      <protection locked="0"/>
    </xf>
    <xf numFmtId="165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165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0" fillId="0" borderId="57" xfId="0" applyBorder="1"/>
    <xf numFmtId="0" fontId="8" fillId="0" borderId="0" xfId="0" applyFont="1"/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1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1" xfId="0" applyNumberFormat="1" applyFont="1" applyFill="1" applyBorder="1" applyAlignment="1">
      <alignment horizontal="center" vertical="center"/>
    </xf>
    <xf numFmtId="165" fontId="10" fillId="4" borderId="5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horizontal="left" vertical="center" wrapText="1"/>
      <protection locked="0"/>
    </xf>
    <xf numFmtId="49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>
      <alignment horizontal="center"/>
    </xf>
    <xf numFmtId="165" fontId="10" fillId="2" borderId="52" xfId="0" applyNumberFormat="1" applyFont="1" applyFill="1" applyBorder="1" applyAlignment="1">
      <alignment horizontal="center"/>
    </xf>
    <xf numFmtId="0" fontId="0" fillId="3" borderId="38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1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1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9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1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>
      <alignment horizontal="left" vertical="center" wrapText="1"/>
    </xf>
    <xf numFmtId="49" fontId="10" fillId="2" borderId="49" xfId="0" applyNumberFormat="1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2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9" xfId="0" applyNumberFormat="1" applyFont="1" applyFill="1" applyBorder="1" applyAlignment="1">
      <alignment horizontal="center"/>
    </xf>
    <xf numFmtId="165" fontId="10" fillId="2" borderId="49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10" fillId="2" borderId="50" xfId="0" applyFont="1" applyFill="1" applyBorder="1" applyAlignment="1">
      <alignment horizontal="center"/>
    </xf>
    <xf numFmtId="1" fontId="10" fillId="4" borderId="51" xfId="0" applyNumberFormat="1" applyFont="1" applyFill="1" applyBorder="1" applyAlignment="1">
      <alignment horizontal="center"/>
    </xf>
    <xf numFmtId="165" fontId="10" fillId="4" borderId="51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wrapText="1"/>
      <protection locked="0"/>
    </xf>
    <xf numFmtId="0" fontId="0" fillId="3" borderId="36" xfId="0" applyFont="1" applyFill="1" applyBorder="1" applyAlignment="1" applyProtection="1">
      <alignment horizontal="left" vertical="center" wrapText="1"/>
      <protection locked="0"/>
    </xf>
    <xf numFmtId="165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29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9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53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53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52" xfId="0" applyNumberFormat="1" applyFont="1" applyFill="1" applyBorder="1" applyAlignment="1">
      <alignment horizontal="center"/>
    </xf>
    <xf numFmtId="165" fontId="1" fillId="4" borderId="51" xfId="0" applyNumberFormat="1" applyFont="1" applyFill="1" applyBorder="1" applyAlignment="1">
      <alignment horizontal="center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2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7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1" fontId="1" fillId="2" borderId="54" xfId="0" applyNumberFormat="1" applyFont="1" applyFill="1" applyBorder="1" applyAlignment="1">
      <alignment horizontal="center"/>
    </xf>
    <xf numFmtId="165" fontId="1" fillId="2" borderId="54" xfId="0" applyNumberFormat="1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1" fontId="1" fillId="2" borderId="49" xfId="0" applyNumberFormat="1" applyFont="1" applyFill="1" applyBorder="1" applyAlignment="1">
      <alignment horizontal="center"/>
    </xf>
    <xf numFmtId="2" fontId="1" fillId="2" borderId="49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1" fontId="1" fillId="4" borderId="51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165" fontId="10" fillId="2" borderId="5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53" xfId="0" applyNumberFormat="1" applyFont="1" applyFill="1" applyBorder="1" applyAlignment="1">
      <alignment horizontal="center" vertical="center"/>
    </xf>
    <xf numFmtId="0" fontId="0" fillId="0" borderId="0" xfId="0" applyFont="1"/>
    <xf numFmtId="165" fontId="10" fillId="4" borderId="1" xfId="0" applyNumberFormat="1" applyFont="1" applyFill="1" applyBorder="1" applyAlignment="1">
      <alignment horizontal="center"/>
    </xf>
    <xf numFmtId="165" fontId="10" fillId="4" borderId="52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0" borderId="3" xfId="0" applyFont="1" applyBorder="1"/>
    <xf numFmtId="0" fontId="0" fillId="2" borderId="1" xfId="0" applyFont="1" applyFill="1" applyBorder="1" applyAlignment="1" applyProtection="1">
      <alignment vertical="center" wrapText="1"/>
      <protection locked="0"/>
    </xf>
    <xf numFmtId="165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38" xfId="0" applyFont="1" applyFill="1" applyBorder="1" applyAlignment="1" applyProtection="1">
      <alignment vertical="center" wrapText="1"/>
      <protection locked="0"/>
    </xf>
    <xf numFmtId="0" fontId="0" fillId="2" borderId="17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165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29" xfId="0" applyFont="1" applyFill="1" applyBorder="1" applyAlignment="1" applyProtection="1">
      <alignment vertical="center" wrapText="1"/>
      <protection locked="0"/>
    </xf>
    <xf numFmtId="0" fontId="0" fillId="3" borderId="2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vertical="center" wrapText="1"/>
    </xf>
    <xf numFmtId="17" fontId="10" fillId="2" borderId="49" xfId="0" applyNumberFormat="1" applyFont="1" applyFill="1" applyBorder="1" applyAlignment="1">
      <alignment horizontal="center"/>
    </xf>
    <xf numFmtId="165" fontId="10" fillId="2" borderId="54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38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0" fillId="3" borderId="3" xfId="0" applyFont="1" applyFill="1" applyBorder="1"/>
    <xf numFmtId="165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horizontal="center" vertical="center"/>
    </xf>
    <xf numFmtId="1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8" xfId="0" applyFont="1" applyFill="1" applyBorder="1" applyAlignment="1">
      <alignment horizontal="center"/>
    </xf>
    <xf numFmtId="1" fontId="10" fillId="2" borderId="59" xfId="0" applyNumberFormat="1" applyFont="1" applyFill="1" applyBorder="1" applyAlignment="1">
      <alignment horizontal="center"/>
    </xf>
    <xf numFmtId="165" fontId="10" fillId="2" borderId="59" xfId="0" applyNumberFormat="1" applyFont="1" applyFill="1" applyBorder="1" applyAlignment="1">
      <alignment horizontal="center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center"/>
    </xf>
    <xf numFmtId="1" fontId="10" fillId="4" borderId="51" xfId="0" applyNumberFormat="1" applyFont="1" applyFill="1" applyBorder="1" applyAlignment="1">
      <alignment horizontal="center" vertical="center"/>
    </xf>
    <xf numFmtId="1" fontId="10" fillId="2" borderId="51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3" borderId="38" xfId="0" applyFont="1" applyFill="1" applyBorder="1" applyAlignment="1" applyProtection="1">
      <alignment horizontal="center" vertical="center" wrapText="1"/>
      <protection locked="0"/>
    </xf>
    <xf numFmtId="0" fontId="10" fillId="2" borderId="56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2" borderId="27" xfId="0" applyFont="1" applyFill="1" applyBorder="1" applyAlignment="1" applyProtection="1">
      <alignment horizontal="center" vertical="center" wrapText="1"/>
      <protection locked="0"/>
    </xf>
    <xf numFmtId="1" fontId="0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1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/>
    </xf>
    <xf numFmtId="0" fontId="9" fillId="0" borderId="24" xfId="0" applyFont="1" applyBorder="1"/>
    <xf numFmtId="0" fontId="9" fillId="3" borderId="43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3" borderId="42" xfId="0" applyFont="1" applyFill="1" applyBorder="1" applyAlignment="1" applyProtection="1">
      <alignment horizontal="left" vertic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 applyProtection="1">
      <alignment horizontal="left" vertical="center" wrapText="1"/>
      <protection locked="0"/>
    </xf>
    <xf numFmtId="1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>
      <alignment horizontal="center" vertical="center"/>
    </xf>
    <xf numFmtId="0" fontId="9" fillId="0" borderId="31" xfId="0" applyFont="1" applyBorder="1"/>
    <xf numFmtId="0" fontId="9" fillId="3" borderId="3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/>
    <xf numFmtId="0" fontId="9" fillId="3" borderId="42" xfId="0" applyFont="1" applyFill="1" applyBorder="1" applyAlignment="1">
      <alignment horizontal="center" vertical="center" wrapText="1"/>
    </xf>
    <xf numFmtId="0" fontId="0" fillId="3" borderId="6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 applyProtection="1">
      <alignment horizontal="left" vertical="center" wrapText="1"/>
      <protection locked="0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/>
    </xf>
    <xf numFmtId="1" fontId="10" fillId="2" borderId="64" xfId="0" applyNumberFormat="1" applyFont="1" applyFill="1" applyBorder="1" applyAlignment="1">
      <alignment horizontal="center"/>
    </xf>
    <xf numFmtId="165" fontId="10" fillId="2" borderId="6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9" fillId="3" borderId="42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left" vertical="center" wrapText="1"/>
    </xf>
    <xf numFmtId="0" fontId="9" fillId="3" borderId="36" xfId="0" applyFont="1" applyFill="1" applyBorder="1" applyAlignment="1">
      <alignment vertical="center" wrapText="1"/>
    </xf>
    <xf numFmtId="0" fontId="9" fillId="2" borderId="6" xfId="0" applyFont="1" applyFill="1" applyBorder="1" applyAlignment="1" applyProtection="1">
      <alignment vertical="center" wrapText="1"/>
      <protection locked="0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1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/>
    <xf numFmtId="0" fontId="12" fillId="3" borderId="4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165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Border="1"/>
    <xf numFmtId="0" fontId="9" fillId="3" borderId="36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3" borderId="32" xfId="0" applyFont="1" applyFill="1" applyBorder="1" applyAlignment="1">
      <alignment horizontal="left" vertical="center" wrapText="1"/>
    </xf>
    <xf numFmtId="0" fontId="10" fillId="2" borderId="65" xfId="0" applyFont="1" applyFill="1" applyBorder="1" applyAlignment="1">
      <alignment horizontal="center" vertical="center"/>
    </xf>
    <xf numFmtId="0" fontId="9" fillId="2" borderId="37" xfId="0" applyFont="1" applyFill="1" applyBorder="1" applyAlignment="1" applyProtection="1">
      <alignment horizontal="left" vertical="top" wrapText="1"/>
      <protection locked="0"/>
    </xf>
    <xf numFmtId="1" fontId="9" fillId="2" borderId="27" xfId="0" applyNumberFormat="1" applyFont="1" applyFill="1" applyBorder="1" applyAlignment="1" applyProtection="1">
      <alignment horizontal="center"/>
      <protection locked="0"/>
    </xf>
    <xf numFmtId="2" fontId="9" fillId="2" borderId="27" xfId="0" applyNumberFormat="1" applyFont="1" applyFill="1" applyBorder="1" applyAlignment="1" applyProtection="1">
      <alignment horizontal="center" vertical="center"/>
      <protection locked="0"/>
    </xf>
    <xf numFmtId="165" fontId="9" fillId="2" borderId="27" xfId="0" applyNumberFormat="1" applyFont="1" applyFill="1" applyBorder="1" applyAlignment="1" applyProtection="1">
      <alignment horizontal="center"/>
      <protection locked="0"/>
    </xf>
    <xf numFmtId="165" fontId="9" fillId="2" borderId="30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ont="1" applyFill="1" applyBorder="1" applyAlignment="1" applyProtection="1">
      <alignment horizontal="center"/>
      <protection locked="0"/>
    </xf>
    <xf numFmtId="165" fontId="0" fillId="2" borderId="7" xfId="0" applyNumberFormat="1" applyFont="1" applyFill="1" applyBorder="1" applyAlignment="1" applyProtection="1">
      <alignment horizontal="center"/>
      <protection locked="0"/>
    </xf>
    <xf numFmtId="0" fontId="9" fillId="3" borderId="36" xfId="0" applyFont="1" applyFill="1" applyBorder="1" applyAlignment="1">
      <alignment horizontal="left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1" fontId="9" fillId="2" borderId="6" xfId="0" applyNumberFormat="1" applyFont="1" applyFill="1" applyBorder="1" applyAlignment="1" applyProtection="1">
      <alignment horizontal="center"/>
      <protection locked="0"/>
    </xf>
    <xf numFmtId="2" fontId="9" fillId="2" borderId="6" xfId="0" applyNumberFormat="1" applyFont="1" applyFill="1" applyBorder="1" applyAlignment="1" applyProtection="1">
      <alignment horizontal="center"/>
      <protection locked="0"/>
    </xf>
    <xf numFmtId="165" fontId="9" fillId="2" borderId="6" xfId="0" applyNumberFormat="1" applyFont="1" applyFill="1" applyBorder="1" applyAlignment="1" applyProtection="1">
      <alignment horizontal="center"/>
      <protection locked="0"/>
    </xf>
    <xf numFmtId="165" fontId="9" fillId="2" borderId="7" xfId="0" applyNumberFormat="1" applyFont="1" applyFill="1" applyBorder="1" applyAlignment="1" applyProtection="1">
      <alignment horizontal="center"/>
      <protection locked="0"/>
    </xf>
    <xf numFmtId="0" fontId="9" fillId="3" borderId="47" xfId="0" applyFont="1" applyFill="1" applyBorder="1" applyAlignment="1" applyProtection="1">
      <alignment horizontal="center" vertical="center" wrapText="1"/>
      <protection locked="0"/>
    </xf>
    <xf numFmtId="0" fontId="9" fillId="2" borderId="4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1" fontId="9" fillId="2" borderId="34" xfId="0" applyNumberFormat="1" applyFont="1" applyFill="1" applyBorder="1" applyAlignment="1">
      <alignment horizontal="center" vertical="center" wrapText="1"/>
    </xf>
    <xf numFmtId="165" fontId="9" fillId="2" borderId="34" xfId="0" applyNumberFormat="1" applyFont="1" applyFill="1" applyBorder="1" applyAlignment="1">
      <alignment horizontal="center" vertical="center" wrapText="1"/>
    </xf>
    <xf numFmtId="165" fontId="9" fillId="2" borderId="35" xfId="0" applyNumberFormat="1" applyFont="1" applyFill="1" applyBorder="1" applyAlignment="1">
      <alignment horizontal="center" vertical="center" wrapText="1"/>
    </xf>
    <xf numFmtId="0" fontId="0" fillId="3" borderId="62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left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165" fontId="0" fillId="2" borderId="9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38" xfId="0" applyFont="1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ont="1" applyFill="1" applyBorder="1" applyAlignment="1" applyProtection="1">
      <alignment horizontal="center"/>
      <protection locked="0"/>
    </xf>
    <xf numFmtId="165" fontId="0" fillId="2" borderId="17" xfId="0" applyNumberFormat="1" applyFont="1" applyFill="1" applyBorder="1" applyAlignment="1" applyProtection="1">
      <alignment horizontal="center"/>
      <protection locked="0"/>
    </xf>
    <xf numFmtId="165" fontId="0" fillId="2" borderId="18" xfId="0" applyNumberFormat="1" applyFont="1" applyFill="1" applyBorder="1" applyAlignment="1" applyProtection="1">
      <alignment horizontal="center"/>
      <protection locked="0"/>
    </xf>
    <xf numFmtId="0" fontId="0" fillId="3" borderId="25" xfId="0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wrapText="1"/>
      <protection locked="0"/>
    </xf>
    <xf numFmtId="1" fontId="0" fillId="2" borderId="19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165" fontId="0" fillId="2" borderId="10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ont="1" applyFill="1" applyBorder="1" applyAlignment="1" applyProtection="1">
      <alignment horizontal="center"/>
      <protection locked="0"/>
    </xf>
    <xf numFmtId="0" fontId="0" fillId="3" borderId="62" xfId="0" applyFont="1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27" xfId="0" applyFont="1" applyFill="1" applyBorder="1" applyAlignment="1" applyProtection="1">
      <alignment wrapText="1"/>
      <protection locked="0"/>
    </xf>
    <xf numFmtId="0" fontId="9" fillId="3" borderId="47" xfId="0" applyFont="1" applyFill="1" applyBorder="1" applyProtection="1">
      <protection locked="0"/>
    </xf>
    <xf numFmtId="0" fontId="9" fillId="2" borderId="29" xfId="0" applyFont="1" applyFill="1" applyBorder="1" applyProtection="1">
      <protection locked="0"/>
    </xf>
    <xf numFmtId="0" fontId="9" fillId="2" borderId="10" xfId="0" applyFont="1" applyFill="1" applyBorder="1" applyAlignment="1" applyProtection="1">
      <alignment wrapText="1"/>
      <protection locked="0"/>
    </xf>
    <xf numFmtId="1" fontId="9" fillId="2" borderId="10" xfId="0" applyNumberFormat="1" applyFont="1" applyFill="1" applyBorder="1" applyAlignment="1" applyProtection="1">
      <alignment horizontal="center"/>
      <protection locked="0"/>
    </xf>
    <xf numFmtId="2" fontId="9" fillId="2" borderId="10" xfId="0" applyNumberFormat="1" applyFont="1" applyFill="1" applyBorder="1" applyAlignment="1" applyProtection="1">
      <alignment horizontal="center"/>
      <protection locked="0"/>
    </xf>
    <xf numFmtId="0" fontId="9" fillId="0" borderId="48" xfId="0" applyFont="1" applyBorder="1"/>
    <xf numFmtId="0" fontId="9" fillId="3" borderId="36" xfId="0" applyFont="1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0" borderId="66" xfId="0" applyBorder="1"/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>
      <alignment horizontal="center" vertical="center" wrapText="1"/>
    </xf>
    <xf numFmtId="1" fontId="9" fillId="2" borderId="27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vertical="top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9" fillId="3" borderId="42" xfId="0" applyFont="1" applyFill="1" applyBorder="1" applyProtection="1">
      <protection locked="0"/>
    </xf>
    <xf numFmtId="0" fontId="9" fillId="2" borderId="34" xfId="0" applyFont="1" applyFill="1" applyBorder="1" applyProtection="1">
      <protection locked="0"/>
    </xf>
    <xf numFmtId="0" fontId="9" fillId="2" borderId="34" xfId="0" applyFont="1" applyFill="1" applyBorder="1" applyAlignment="1" applyProtection="1">
      <alignment wrapText="1"/>
      <protection locked="0"/>
    </xf>
    <xf numFmtId="1" fontId="9" fillId="2" borderId="34" xfId="0" applyNumberFormat="1" applyFont="1" applyFill="1" applyBorder="1" applyAlignment="1" applyProtection="1">
      <alignment horizontal="center"/>
      <protection locked="0"/>
    </xf>
    <xf numFmtId="2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9" fillId="0" borderId="31" xfId="0" applyFont="1" applyBorder="1" applyAlignment="1">
      <alignment vertical="top"/>
    </xf>
    <xf numFmtId="0" fontId="9" fillId="3" borderId="25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Border="1"/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1" fontId="0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left" vertical="center" wrapText="1"/>
      <protection locked="0"/>
    </xf>
    <xf numFmtId="1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4" xfId="0" applyFont="1" applyFill="1" applyBorder="1" applyAlignment="1" applyProtection="1">
      <alignment horizontal="left" vertical="center" shrinkToFi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>
      <alignment horizontal="center"/>
    </xf>
    <xf numFmtId="0" fontId="0" fillId="0" borderId="33" xfId="0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68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/>
    </xf>
    <xf numFmtId="165" fontId="10" fillId="2" borderId="68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6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41" xfId="0" applyBorder="1"/>
    <xf numFmtId="0" fontId="13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/>
    </xf>
    <xf numFmtId="1" fontId="10" fillId="4" borderId="69" xfId="0" applyNumberFormat="1" applyFont="1" applyFill="1" applyBorder="1" applyAlignment="1">
      <alignment horizontal="center" vertical="center"/>
    </xf>
    <xf numFmtId="165" fontId="10" fillId="4" borderId="70" xfId="0" applyNumberFormat="1" applyFont="1" applyFill="1" applyBorder="1" applyAlignment="1">
      <alignment horizontal="center" vertical="center"/>
    </xf>
    <xf numFmtId="165" fontId="10" fillId="2" borderId="70" xfId="0" applyNumberFormat="1" applyFont="1" applyFill="1" applyBorder="1" applyAlignment="1">
      <alignment horizontal="center"/>
    </xf>
    <xf numFmtId="0" fontId="0" fillId="0" borderId="26" xfId="0" applyBorder="1"/>
    <xf numFmtId="165" fontId="10" fillId="2" borderId="71" xfId="0" applyNumberFormat="1" applyFont="1" applyFill="1" applyBorder="1" applyAlignment="1">
      <alignment horizontal="center"/>
    </xf>
    <xf numFmtId="165" fontId="10" fillId="4" borderId="70" xfId="0" applyNumberFormat="1" applyFont="1" applyFill="1" applyBorder="1" applyAlignment="1">
      <alignment horizontal="center"/>
    </xf>
    <xf numFmtId="165" fontId="1" fillId="2" borderId="72" xfId="0" applyNumberFormat="1" applyFont="1" applyFill="1" applyBorder="1" applyAlignment="1">
      <alignment horizontal="center"/>
    </xf>
    <xf numFmtId="165" fontId="1" fillId="2" borderId="71" xfId="0" applyNumberFormat="1" applyFont="1" applyFill="1" applyBorder="1" applyAlignment="1">
      <alignment horizontal="center" vertical="center"/>
    </xf>
    <xf numFmtId="165" fontId="1" fillId="4" borderId="70" xfId="0" applyNumberFormat="1" applyFont="1" applyFill="1" applyBorder="1" applyAlignment="1">
      <alignment horizontal="center"/>
    </xf>
    <xf numFmtId="165" fontId="1" fillId="2" borderId="71" xfId="0" applyNumberFormat="1" applyFont="1" applyFill="1" applyBorder="1" applyAlignment="1">
      <alignment horizontal="center"/>
    </xf>
    <xf numFmtId="165" fontId="1" fillId="2" borderId="7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0" fillId="2" borderId="72" xfId="0" applyNumberFormat="1" applyFont="1" applyFill="1" applyBorder="1" applyAlignment="1">
      <alignment horizontal="center"/>
    </xf>
    <xf numFmtId="165" fontId="10" fillId="2" borderId="7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5" fontId="10" fillId="2" borderId="74" xfId="0" applyNumberFormat="1" applyFont="1" applyFill="1" applyBorder="1" applyAlignment="1">
      <alignment horizontal="center"/>
    </xf>
    <xf numFmtId="165" fontId="10" fillId="2" borderId="72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2" borderId="75" xfId="0" applyNumberFormat="1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9" xfId="0" applyNumberFormat="1" applyFont="1" applyFill="1" applyBorder="1" applyProtection="1">
      <protection locked="0"/>
    </xf>
    <xf numFmtId="165" fontId="0" fillId="2" borderId="21" xfId="0" applyNumberFormat="1" applyFont="1" applyFill="1" applyBorder="1" applyProtection="1">
      <protection locked="0"/>
    </xf>
    <xf numFmtId="165" fontId="9" fillId="2" borderId="10" xfId="0" applyNumberFormat="1" applyFont="1" applyFill="1" applyBorder="1" applyAlignment="1" applyProtection="1">
      <alignment horizontal="center"/>
      <protection locked="0"/>
    </xf>
    <xf numFmtId="165" fontId="9" fillId="2" borderId="11" xfId="0" applyNumberFormat="1" applyFont="1" applyFill="1" applyBorder="1" applyAlignment="1" applyProtection="1">
      <alignment horizontal="center"/>
      <protection locked="0"/>
    </xf>
    <xf numFmtId="165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27" xfId="0" applyNumberFormat="1" applyFont="1" applyFill="1" applyBorder="1" applyAlignment="1">
      <alignment horizontal="center" vertical="center" wrapText="1"/>
    </xf>
    <xf numFmtId="165" fontId="9" fillId="2" borderId="30" xfId="0" applyNumberFormat="1" applyFont="1" applyFill="1" applyBorder="1" applyAlignment="1">
      <alignment horizontal="center" vertical="center" wrapText="1"/>
    </xf>
    <xf numFmtId="165" fontId="9" fillId="2" borderId="34" xfId="0" applyNumberFormat="1" applyFont="1" applyFill="1" applyBorder="1" applyAlignment="1" applyProtection="1">
      <alignment horizontal="center"/>
      <protection locked="0"/>
    </xf>
    <xf numFmtId="165" fontId="9" fillId="2" borderId="35" xfId="0" applyNumberFormat="1" applyFont="1" applyFill="1" applyBorder="1" applyAlignment="1" applyProtection="1">
      <alignment horizontal="center"/>
      <protection locked="0"/>
    </xf>
    <xf numFmtId="165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showGridLines="0" showRowColHeaders="0" tabSelected="1" zoomScaleNormal="100" zoomScaleSheetLayoutView="100" workbookViewId="0">
      <selection activeCell="S23" sqref="S23:S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436" t="s">
        <v>2</v>
      </c>
      <c r="B3" s="56" t="s">
        <v>3</v>
      </c>
      <c r="C3" s="56" t="s">
        <v>22</v>
      </c>
      <c r="D3" s="56" t="s">
        <v>4</v>
      </c>
      <c r="E3" s="56" t="s">
        <v>23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66" t="s">
        <v>10</v>
      </c>
      <c r="B4" s="448" t="s">
        <v>11</v>
      </c>
      <c r="C4" s="145" t="s">
        <v>29</v>
      </c>
      <c r="D4" s="146" t="s">
        <v>28</v>
      </c>
      <c r="E4" s="147">
        <v>155</v>
      </c>
      <c r="F4" s="160">
        <v>10.51</v>
      </c>
      <c r="G4" s="449">
        <v>174.5</v>
      </c>
      <c r="H4" s="233">
        <v>8</v>
      </c>
      <c r="I4" s="171">
        <v>7.9</v>
      </c>
      <c r="J4" s="172">
        <v>20.2</v>
      </c>
    </row>
    <row r="5" spans="1:10" x14ac:dyDescent="0.25">
      <c r="A5" s="67"/>
      <c r="B5" s="123" t="s">
        <v>12</v>
      </c>
      <c r="C5" s="124" t="s">
        <v>53</v>
      </c>
      <c r="D5" s="125" t="s">
        <v>52</v>
      </c>
      <c r="E5" s="126">
        <v>200</v>
      </c>
      <c r="F5" s="127">
        <v>9.26</v>
      </c>
      <c r="G5" s="273">
        <v>118</v>
      </c>
      <c r="H5" s="128">
        <v>4</v>
      </c>
      <c r="I5" s="129">
        <v>3.5</v>
      </c>
      <c r="J5" s="450">
        <v>17.5</v>
      </c>
    </row>
    <row r="6" spans="1:10" x14ac:dyDescent="0.25">
      <c r="A6" s="67"/>
      <c r="B6" s="445" t="s">
        <v>166</v>
      </c>
      <c r="C6" s="124" t="s">
        <v>54</v>
      </c>
      <c r="D6" s="125" t="s">
        <v>167</v>
      </c>
      <c r="E6" s="126">
        <v>32</v>
      </c>
      <c r="F6" s="127">
        <v>2.75</v>
      </c>
      <c r="G6" s="273">
        <v>80</v>
      </c>
      <c r="H6" s="128">
        <v>2.6</v>
      </c>
      <c r="I6" s="129">
        <v>1.2</v>
      </c>
      <c r="J6" s="450">
        <v>18.7</v>
      </c>
    </row>
    <row r="7" spans="1:10" x14ac:dyDescent="0.25">
      <c r="A7" s="67"/>
      <c r="B7" s="133" t="s">
        <v>15</v>
      </c>
      <c r="C7" s="134" t="s">
        <v>27</v>
      </c>
      <c r="D7" s="117" t="s">
        <v>26</v>
      </c>
      <c r="E7" s="118">
        <v>60</v>
      </c>
      <c r="F7" s="119">
        <v>20.58</v>
      </c>
      <c r="G7" s="274">
        <v>154</v>
      </c>
      <c r="H7" s="135">
        <v>4</v>
      </c>
      <c r="I7" s="136">
        <v>6</v>
      </c>
      <c r="J7" s="451">
        <v>14</v>
      </c>
    </row>
    <row r="8" spans="1:10" ht="15.75" thickBot="1" x14ac:dyDescent="0.3">
      <c r="A8" s="452"/>
      <c r="B8" s="137" t="s">
        <v>20</v>
      </c>
      <c r="C8" s="138" t="s">
        <v>33</v>
      </c>
      <c r="D8" s="139" t="s">
        <v>32</v>
      </c>
      <c r="E8" s="140">
        <v>130</v>
      </c>
      <c r="F8" s="141">
        <v>16.899999999999999</v>
      </c>
      <c r="G8" s="140">
        <v>61</v>
      </c>
      <c r="H8" s="142">
        <v>0.5</v>
      </c>
      <c r="I8" s="142">
        <v>0.5</v>
      </c>
      <c r="J8" s="143">
        <v>13</v>
      </c>
    </row>
    <row r="9" spans="1:10" ht="15.75" thickBot="1" x14ac:dyDescent="0.3">
      <c r="A9" s="285"/>
      <c r="B9" s="286"/>
      <c r="C9" s="287"/>
      <c r="D9" s="288"/>
      <c r="E9" s="173">
        <f>SUM(E4:E8)</f>
        <v>577</v>
      </c>
      <c r="F9" s="174">
        <f>SUM(F4:F8)</f>
        <v>59.999999999999993</v>
      </c>
      <c r="G9" s="173">
        <f>SUM(G4:G8)</f>
        <v>587.5</v>
      </c>
      <c r="H9" s="471">
        <f>SUM(H4:H8)</f>
        <v>19.100000000000001</v>
      </c>
      <c r="I9" s="471">
        <f t="shared" ref="I9:J9" si="0">SUM(I4:I8)</f>
        <v>19.100000000000001</v>
      </c>
      <c r="J9" s="472">
        <f t="shared" si="0"/>
        <v>83.4</v>
      </c>
    </row>
    <row r="10" spans="1:10" x14ac:dyDescent="0.25">
      <c r="A10" s="66" t="s">
        <v>13</v>
      </c>
      <c r="B10" s="144"/>
      <c r="C10" s="145"/>
      <c r="D10" s="146"/>
      <c r="E10" s="147"/>
      <c r="F10" s="147"/>
      <c r="G10" s="147"/>
      <c r="H10" s="147"/>
      <c r="I10" s="147"/>
      <c r="J10" s="148"/>
    </row>
    <row r="11" spans="1:10" x14ac:dyDescent="0.25">
      <c r="A11" s="67"/>
      <c r="B11" s="149"/>
      <c r="C11" s="124"/>
      <c r="D11" s="125"/>
      <c r="E11" s="126"/>
      <c r="F11" s="127"/>
      <c r="G11" s="126"/>
      <c r="H11" s="126"/>
      <c r="I11" s="126"/>
      <c r="J11" s="150"/>
    </row>
    <row r="12" spans="1:10" x14ac:dyDescent="0.25">
      <c r="A12" s="67"/>
      <c r="B12" s="149"/>
      <c r="C12" s="124"/>
      <c r="D12" s="125"/>
      <c r="E12" s="126"/>
      <c r="F12" s="127"/>
      <c r="G12" s="126"/>
      <c r="H12" s="126"/>
      <c r="I12" s="126"/>
      <c r="J12" s="150"/>
    </row>
    <row r="13" spans="1:10" ht="15.75" thickBot="1" x14ac:dyDescent="0.3">
      <c r="A13" s="84"/>
      <c r="B13" s="151"/>
      <c r="C13" s="152"/>
      <c r="D13" s="153"/>
      <c r="E13" s="154"/>
      <c r="F13" s="155"/>
      <c r="G13" s="154"/>
      <c r="H13" s="154"/>
      <c r="I13" s="154"/>
      <c r="J13" s="156"/>
    </row>
    <row r="14" spans="1:10" ht="16.5" customHeight="1" x14ac:dyDescent="0.25">
      <c r="A14" s="66" t="s">
        <v>14</v>
      </c>
      <c r="B14" s="157" t="s">
        <v>15</v>
      </c>
      <c r="C14" s="158" t="s">
        <v>63</v>
      </c>
      <c r="D14" s="125" t="s">
        <v>170</v>
      </c>
      <c r="E14" s="159">
        <v>66</v>
      </c>
      <c r="F14" s="160">
        <v>8.52</v>
      </c>
      <c r="G14" s="161">
        <v>21</v>
      </c>
      <c r="H14" s="162">
        <v>0.7</v>
      </c>
      <c r="I14" s="162">
        <v>0.1</v>
      </c>
      <c r="J14" s="453">
        <v>4.3</v>
      </c>
    </row>
    <row r="15" spans="1:10" ht="16.5" customHeight="1" x14ac:dyDescent="0.25">
      <c r="A15" s="113"/>
      <c r="B15" s="163" t="s">
        <v>16</v>
      </c>
      <c r="C15" s="159" t="s">
        <v>74</v>
      </c>
      <c r="D15" s="117" t="s">
        <v>169</v>
      </c>
      <c r="E15" s="159">
        <v>211</v>
      </c>
      <c r="F15" s="127">
        <v>10.58</v>
      </c>
      <c r="G15" s="161">
        <v>117</v>
      </c>
      <c r="H15" s="162">
        <v>8.9</v>
      </c>
      <c r="I15" s="162">
        <v>2.5</v>
      </c>
      <c r="J15" s="453">
        <v>27.2</v>
      </c>
    </row>
    <row r="16" spans="1:10" ht="16.5" customHeight="1" x14ac:dyDescent="0.25">
      <c r="A16" s="67"/>
      <c r="B16" s="163" t="s">
        <v>17</v>
      </c>
      <c r="C16" s="159" t="s">
        <v>106</v>
      </c>
      <c r="D16" s="125" t="s">
        <v>104</v>
      </c>
      <c r="E16" s="159">
        <v>90</v>
      </c>
      <c r="F16" s="127">
        <v>43.13</v>
      </c>
      <c r="G16" s="161">
        <v>277.39999999999998</v>
      </c>
      <c r="H16" s="162">
        <v>8.6</v>
      </c>
      <c r="I16" s="162">
        <v>17</v>
      </c>
      <c r="J16" s="453">
        <v>15.5</v>
      </c>
    </row>
    <row r="17" spans="1:10" ht="16.5" customHeight="1" x14ac:dyDescent="0.25">
      <c r="A17" s="67"/>
      <c r="B17" s="163" t="s">
        <v>18</v>
      </c>
      <c r="C17" s="159" t="s">
        <v>37</v>
      </c>
      <c r="D17" s="125" t="s">
        <v>105</v>
      </c>
      <c r="E17" s="159">
        <v>160</v>
      </c>
      <c r="F17" s="127">
        <v>13.7</v>
      </c>
      <c r="G17" s="161">
        <v>146.1</v>
      </c>
      <c r="H17" s="162">
        <v>3.2</v>
      </c>
      <c r="I17" s="162">
        <v>5.0999999999999996</v>
      </c>
      <c r="J17" s="453">
        <v>21.3</v>
      </c>
    </row>
    <row r="18" spans="1:10" x14ac:dyDescent="0.25">
      <c r="A18" s="67"/>
      <c r="B18" s="163" t="s">
        <v>19</v>
      </c>
      <c r="C18" s="164" t="s">
        <v>67</v>
      </c>
      <c r="D18" s="125" t="s">
        <v>66</v>
      </c>
      <c r="E18" s="159">
        <v>200</v>
      </c>
      <c r="F18" s="127">
        <v>3.39</v>
      </c>
      <c r="G18" s="161">
        <v>106</v>
      </c>
      <c r="H18" s="162">
        <v>0</v>
      </c>
      <c r="I18" s="162">
        <v>0</v>
      </c>
      <c r="J18" s="453">
        <v>15</v>
      </c>
    </row>
    <row r="19" spans="1:10" x14ac:dyDescent="0.25">
      <c r="A19" s="67"/>
      <c r="B19" s="445" t="s">
        <v>166</v>
      </c>
      <c r="C19" s="124" t="s">
        <v>54</v>
      </c>
      <c r="D19" s="125" t="s">
        <v>167</v>
      </c>
      <c r="E19" s="159">
        <v>41</v>
      </c>
      <c r="F19" s="127">
        <v>3.53</v>
      </c>
      <c r="G19" s="165">
        <v>98</v>
      </c>
      <c r="H19" s="166">
        <v>3.4</v>
      </c>
      <c r="I19" s="166">
        <v>1.5</v>
      </c>
      <c r="J19" s="454">
        <v>22.7</v>
      </c>
    </row>
    <row r="20" spans="1:10" ht="15.75" thickBot="1" x14ac:dyDescent="0.3">
      <c r="A20" s="84"/>
      <c r="B20" s="167" t="s">
        <v>166</v>
      </c>
      <c r="C20" s="168" t="s">
        <v>107</v>
      </c>
      <c r="D20" s="169" t="s">
        <v>168</v>
      </c>
      <c r="E20" s="159">
        <v>25</v>
      </c>
      <c r="F20" s="155">
        <v>2.15</v>
      </c>
      <c r="G20" s="161">
        <v>57</v>
      </c>
      <c r="H20" s="161">
        <v>1.8</v>
      </c>
      <c r="I20" s="162">
        <v>0.4</v>
      </c>
      <c r="J20" s="453">
        <v>11.2</v>
      </c>
    </row>
    <row r="21" spans="1:10" ht="15.75" thickBot="1" x14ac:dyDescent="0.3">
      <c r="A21" s="285"/>
      <c r="B21" s="289"/>
      <c r="C21" s="290"/>
      <c r="D21" s="291"/>
      <c r="E21" s="292">
        <f>SUM(E14:E20)</f>
        <v>793</v>
      </c>
      <c r="F21" s="293">
        <f t="shared" ref="F21:J21" si="1">SUM(F14:F20)</f>
        <v>85.000000000000014</v>
      </c>
      <c r="G21" s="292">
        <f t="shared" si="1"/>
        <v>822.5</v>
      </c>
      <c r="H21" s="294">
        <f t="shared" si="1"/>
        <v>26.599999999999998</v>
      </c>
      <c r="I21" s="294">
        <f t="shared" si="1"/>
        <v>26.6</v>
      </c>
      <c r="J21" s="295">
        <f t="shared" si="1"/>
        <v>117.2</v>
      </c>
    </row>
    <row r="22" spans="1:10" x14ac:dyDescent="0.25">
      <c r="J22" s="68"/>
    </row>
  </sheetData>
  <mergeCells count="1">
    <mergeCell ref="B1:D1"/>
  </mergeCells>
  <pageMargins left="0.25" right="0.25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zoomScaleNormal="100" zoomScaleSheetLayoutView="130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5" t="s">
        <v>0</v>
      </c>
      <c r="B1" s="485"/>
      <c r="C1" s="486"/>
      <c r="D1" s="487"/>
      <c r="E1" s="445" t="s">
        <v>21</v>
      </c>
      <c r="F1" s="7"/>
      <c r="G1" s="445"/>
      <c r="H1" s="445"/>
      <c r="I1" s="445" t="s">
        <v>1</v>
      </c>
      <c r="J1" s="6"/>
    </row>
    <row r="2" spans="1:10" ht="7.5" customHeight="1" thickBot="1" x14ac:dyDescent="0.3">
      <c r="A2" s="446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15.75" thickBot="1" x14ac:dyDescent="0.3">
      <c r="A3" s="436" t="s">
        <v>2</v>
      </c>
      <c r="B3" s="56" t="s">
        <v>3</v>
      </c>
      <c r="C3" s="56" t="s">
        <v>22</v>
      </c>
      <c r="D3" s="56" t="s">
        <v>4</v>
      </c>
      <c r="E3" s="56" t="s">
        <v>23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5" t="s">
        <v>10</v>
      </c>
      <c r="B4" s="1" t="s">
        <v>12</v>
      </c>
      <c r="C4" s="469" t="s">
        <v>47</v>
      </c>
      <c r="D4" s="15" t="s">
        <v>46</v>
      </c>
      <c r="E4" s="43">
        <v>200</v>
      </c>
      <c r="F4" s="42">
        <v>2.0099999999999998</v>
      </c>
      <c r="G4" s="43">
        <v>50</v>
      </c>
      <c r="H4" s="45">
        <v>0.06</v>
      </c>
      <c r="I4" s="45">
        <v>0.01</v>
      </c>
      <c r="J4" s="46">
        <v>9.1999999999999993</v>
      </c>
    </row>
    <row r="5" spans="1:10" x14ac:dyDescent="0.25">
      <c r="A5" s="91"/>
      <c r="B5" t="s">
        <v>166</v>
      </c>
      <c r="C5" s="124" t="s">
        <v>54</v>
      </c>
      <c r="D5" s="125" t="s">
        <v>167</v>
      </c>
      <c r="E5" s="28">
        <v>40</v>
      </c>
      <c r="F5" s="27">
        <v>3.01</v>
      </c>
      <c r="G5" s="28">
        <v>87.5</v>
      </c>
      <c r="H5" s="44">
        <v>2.8</v>
      </c>
      <c r="I5" s="44">
        <v>1.3</v>
      </c>
      <c r="J5" s="47">
        <v>20.399999999999999</v>
      </c>
    </row>
    <row r="6" spans="1:10" x14ac:dyDescent="0.25">
      <c r="A6" s="91"/>
      <c r="B6" s="75" t="s">
        <v>15</v>
      </c>
      <c r="C6" s="27" t="s">
        <v>126</v>
      </c>
      <c r="D6" s="38" t="s">
        <v>164</v>
      </c>
      <c r="E6" s="26">
        <v>60</v>
      </c>
      <c r="F6" s="27">
        <v>15.18</v>
      </c>
      <c r="G6" s="28">
        <v>35</v>
      </c>
      <c r="H6" s="98">
        <v>0.5</v>
      </c>
      <c r="I6" s="98">
        <v>3</v>
      </c>
      <c r="J6" s="47">
        <v>1.5</v>
      </c>
    </row>
    <row r="7" spans="1:10" x14ac:dyDescent="0.25">
      <c r="A7" s="91"/>
      <c r="B7" s="75" t="s">
        <v>24</v>
      </c>
      <c r="C7" s="31" t="s">
        <v>143</v>
      </c>
      <c r="D7" s="51" t="s">
        <v>142</v>
      </c>
      <c r="E7" s="29">
        <v>200</v>
      </c>
      <c r="F7" s="31">
        <v>39.799999999999997</v>
      </c>
      <c r="G7" s="30">
        <v>415</v>
      </c>
      <c r="H7" s="112">
        <v>15.6</v>
      </c>
      <c r="I7" s="112">
        <v>15</v>
      </c>
      <c r="J7" s="49">
        <v>52.6</v>
      </c>
    </row>
    <row r="8" spans="1:10" ht="15.75" thickBot="1" x14ac:dyDescent="0.3">
      <c r="A8" s="86"/>
      <c r="B8" s="82" t="s">
        <v>18</v>
      </c>
      <c r="C8" s="29"/>
      <c r="D8" s="51"/>
      <c r="E8" s="30"/>
      <c r="F8" s="31"/>
      <c r="G8" s="30"/>
      <c r="H8" s="107"/>
      <c r="I8" s="107"/>
      <c r="J8" s="108"/>
    </row>
    <row r="9" spans="1:10" ht="15.75" thickBot="1" x14ac:dyDescent="0.3">
      <c r="A9" s="333"/>
      <c r="B9" s="415"/>
      <c r="C9" s="290"/>
      <c r="D9" s="290"/>
      <c r="E9" s="292">
        <f>SUM(E4:E8)</f>
        <v>500</v>
      </c>
      <c r="F9" s="293">
        <f t="shared" ref="F9:I9" si="0">SUM(F4:F8)</f>
        <v>60</v>
      </c>
      <c r="G9" s="292">
        <f t="shared" si="0"/>
        <v>587.5</v>
      </c>
      <c r="H9" s="294">
        <f t="shared" si="0"/>
        <v>18.96</v>
      </c>
      <c r="I9" s="294">
        <f t="shared" si="0"/>
        <v>19.310000000000002</v>
      </c>
      <c r="J9" s="295">
        <f>SUM(J4:J8)</f>
        <v>83.7</v>
      </c>
    </row>
    <row r="10" spans="1:10" x14ac:dyDescent="0.25">
      <c r="A10" s="85" t="s">
        <v>13</v>
      </c>
      <c r="B10" s="90"/>
      <c r="C10" s="41"/>
      <c r="D10" s="15"/>
      <c r="E10" s="43"/>
      <c r="F10" s="43"/>
      <c r="G10" s="43"/>
      <c r="H10" s="105"/>
      <c r="I10" s="105"/>
      <c r="J10" s="106"/>
    </row>
    <row r="11" spans="1:10" x14ac:dyDescent="0.25">
      <c r="A11" s="91"/>
      <c r="B11" s="75"/>
      <c r="C11" s="26"/>
      <c r="D11" s="38"/>
      <c r="E11" s="28"/>
      <c r="F11" s="27"/>
      <c r="G11" s="28"/>
      <c r="H11" s="101"/>
      <c r="I11" s="101"/>
      <c r="J11" s="102"/>
    </row>
    <row r="12" spans="1:10" x14ac:dyDescent="0.25">
      <c r="A12" s="91"/>
      <c r="B12" s="75"/>
      <c r="C12" s="26"/>
      <c r="D12" s="38"/>
      <c r="E12" s="28"/>
      <c r="F12" s="27"/>
      <c r="G12" s="28"/>
      <c r="H12" s="101"/>
      <c r="I12" s="101"/>
      <c r="J12" s="102"/>
    </row>
    <row r="13" spans="1:10" ht="15.75" thickBot="1" x14ac:dyDescent="0.3">
      <c r="A13" s="86"/>
      <c r="B13" s="82"/>
      <c r="C13" s="35"/>
      <c r="D13" s="74"/>
      <c r="E13" s="36"/>
      <c r="F13" s="37"/>
      <c r="G13" s="36"/>
      <c r="H13" s="477"/>
      <c r="I13" s="477"/>
      <c r="J13" s="478"/>
    </row>
    <row r="14" spans="1:10" x14ac:dyDescent="0.25">
      <c r="A14" s="85" t="s">
        <v>14</v>
      </c>
      <c r="B14" s="83" t="s">
        <v>15</v>
      </c>
      <c r="C14" s="408" t="s">
        <v>73</v>
      </c>
      <c r="D14" s="24" t="s">
        <v>118</v>
      </c>
      <c r="E14" s="13">
        <v>61</v>
      </c>
      <c r="F14" s="14">
        <v>12</v>
      </c>
      <c r="G14" s="13">
        <v>76</v>
      </c>
      <c r="H14" s="109">
        <v>1.8</v>
      </c>
      <c r="I14" s="109">
        <v>5.2</v>
      </c>
      <c r="J14" s="110">
        <v>5</v>
      </c>
    </row>
    <row r="15" spans="1:10" x14ac:dyDescent="0.25">
      <c r="A15" s="91"/>
      <c r="B15" s="83" t="s">
        <v>16</v>
      </c>
      <c r="C15" s="470" t="s">
        <v>93</v>
      </c>
      <c r="D15" s="8" t="s">
        <v>140</v>
      </c>
      <c r="E15" s="9">
        <v>201</v>
      </c>
      <c r="F15" s="10">
        <v>6.33</v>
      </c>
      <c r="G15" s="9">
        <v>115</v>
      </c>
      <c r="H15" s="103">
        <v>1.4</v>
      </c>
      <c r="I15" s="103">
        <v>5.7</v>
      </c>
      <c r="J15" s="104">
        <v>11.5</v>
      </c>
    </row>
    <row r="16" spans="1:10" x14ac:dyDescent="0.25">
      <c r="A16" s="91"/>
      <c r="B16" s="83" t="s">
        <v>17</v>
      </c>
      <c r="C16" s="470" t="s">
        <v>141</v>
      </c>
      <c r="D16" s="8" t="s">
        <v>183</v>
      </c>
      <c r="E16" s="9">
        <v>100</v>
      </c>
      <c r="F16" s="10">
        <v>26.1</v>
      </c>
      <c r="G16" s="9">
        <v>242</v>
      </c>
      <c r="H16" s="11">
        <v>11.4</v>
      </c>
      <c r="I16" s="11">
        <v>6.7</v>
      </c>
      <c r="J16" s="12">
        <v>25.9</v>
      </c>
    </row>
    <row r="17" spans="1:10" ht="16.5" customHeight="1" x14ac:dyDescent="0.25">
      <c r="A17" s="59"/>
      <c r="B17" s="83" t="s">
        <v>18</v>
      </c>
      <c r="C17" s="470" t="s">
        <v>44</v>
      </c>
      <c r="D17" s="8" t="s">
        <v>43</v>
      </c>
      <c r="E17" s="9">
        <v>150</v>
      </c>
      <c r="F17" s="10">
        <v>12.78</v>
      </c>
      <c r="G17" s="9">
        <v>57</v>
      </c>
      <c r="H17" s="11">
        <v>5.2</v>
      </c>
      <c r="I17" s="11">
        <v>6.6</v>
      </c>
      <c r="J17" s="12">
        <v>18.899999999999999</v>
      </c>
    </row>
    <row r="18" spans="1:10" ht="16.5" customHeight="1" x14ac:dyDescent="0.25">
      <c r="A18" s="91"/>
      <c r="B18" s="81" t="s">
        <v>20</v>
      </c>
      <c r="C18" s="470" t="s">
        <v>33</v>
      </c>
      <c r="D18" s="8" t="s">
        <v>32</v>
      </c>
      <c r="E18" s="9">
        <v>110</v>
      </c>
      <c r="F18" s="10">
        <v>14.3</v>
      </c>
      <c r="G18" s="9">
        <v>51.7</v>
      </c>
      <c r="H18" s="11">
        <v>0.4</v>
      </c>
      <c r="I18" s="11">
        <v>0.4</v>
      </c>
      <c r="J18" s="12">
        <v>10.8</v>
      </c>
    </row>
    <row r="19" spans="1:10" ht="16.5" customHeight="1" x14ac:dyDescent="0.25">
      <c r="A19" s="91"/>
      <c r="B19" s="83" t="s">
        <v>19</v>
      </c>
      <c r="C19" s="470" t="s">
        <v>81</v>
      </c>
      <c r="D19" s="8" t="s">
        <v>92</v>
      </c>
      <c r="E19" s="9">
        <v>200</v>
      </c>
      <c r="F19" s="10">
        <v>7.99</v>
      </c>
      <c r="G19" s="9">
        <v>126</v>
      </c>
      <c r="H19" s="11">
        <v>1.2</v>
      </c>
      <c r="I19" s="11">
        <v>0</v>
      </c>
      <c r="J19" s="12">
        <v>11</v>
      </c>
    </row>
    <row r="20" spans="1:10" ht="16.5" customHeight="1" x14ac:dyDescent="0.25">
      <c r="A20" s="91"/>
      <c r="B20" t="s">
        <v>166</v>
      </c>
      <c r="C20" s="124" t="s">
        <v>54</v>
      </c>
      <c r="D20" s="125" t="s">
        <v>167</v>
      </c>
      <c r="E20" s="9">
        <v>40</v>
      </c>
      <c r="F20" s="10">
        <v>3.44</v>
      </c>
      <c r="G20" s="9">
        <v>100</v>
      </c>
      <c r="H20" s="11">
        <v>3.3</v>
      </c>
      <c r="I20" s="11">
        <v>1.5</v>
      </c>
      <c r="J20" s="12">
        <v>23.3</v>
      </c>
    </row>
    <row r="21" spans="1:10" ht="16.5" customHeight="1" x14ac:dyDescent="0.25">
      <c r="A21" s="91"/>
      <c r="B21" s="130" t="s">
        <v>166</v>
      </c>
      <c r="C21" s="338" t="s">
        <v>107</v>
      </c>
      <c r="D21" s="132" t="s">
        <v>168</v>
      </c>
      <c r="E21" s="9">
        <v>24</v>
      </c>
      <c r="F21" s="10">
        <v>2.06</v>
      </c>
      <c r="G21" s="9">
        <v>55</v>
      </c>
      <c r="H21" s="11">
        <v>1.7</v>
      </c>
      <c r="I21" s="11">
        <v>0.3</v>
      </c>
      <c r="J21" s="12">
        <v>10.7</v>
      </c>
    </row>
    <row r="22" spans="1:10" x14ac:dyDescent="0.25">
      <c r="A22" s="92"/>
      <c r="B22" s="407"/>
      <c r="C22" s="408"/>
      <c r="D22" s="409"/>
      <c r="E22" s="9"/>
      <c r="F22" s="10"/>
      <c r="G22" s="9"/>
      <c r="H22" s="11"/>
      <c r="I22" s="11"/>
      <c r="J22" s="12"/>
    </row>
    <row r="23" spans="1:10" ht="15.75" thickBot="1" x14ac:dyDescent="0.3">
      <c r="A23" s="86"/>
      <c r="B23" s="62"/>
      <c r="C23" s="20"/>
      <c r="D23" s="21"/>
      <c r="E23" s="18"/>
      <c r="F23" s="19"/>
      <c r="G23" s="18"/>
      <c r="H23" s="25"/>
      <c r="I23" s="25"/>
      <c r="J23" s="16"/>
    </row>
    <row r="24" spans="1:10" ht="15.75" thickBot="1" x14ac:dyDescent="0.3">
      <c r="A24" s="333"/>
      <c r="B24" s="410"/>
      <c r="C24" s="411"/>
      <c r="D24" s="412"/>
      <c r="E24" s="413">
        <f>SUM(E14:E23)</f>
        <v>886</v>
      </c>
      <c r="F24" s="414">
        <f t="shared" ref="F24:J24" si="1">SUM(F14:F23)</f>
        <v>85</v>
      </c>
      <c r="G24" s="413">
        <f t="shared" si="1"/>
        <v>822.7</v>
      </c>
      <c r="H24" s="481">
        <f t="shared" si="1"/>
        <v>26.4</v>
      </c>
      <c r="I24" s="481">
        <f t="shared" si="1"/>
        <v>26.400000000000002</v>
      </c>
      <c r="J24" s="482">
        <f t="shared" si="1"/>
        <v>117.1</v>
      </c>
    </row>
    <row r="25" spans="1:10" x14ac:dyDescent="0.25">
      <c r="A25" s="2"/>
    </row>
    <row r="26" spans="1:10" x14ac:dyDescent="0.25">
      <c r="A26" s="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zoomScaleNormal="100" zoomScaleSheetLayoutView="130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16" t="s">
        <v>10</v>
      </c>
      <c r="B4" s="263" t="s">
        <v>11</v>
      </c>
      <c r="C4" s="423" t="s">
        <v>61</v>
      </c>
      <c r="D4" s="424" t="s">
        <v>184</v>
      </c>
      <c r="E4" s="423">
        <v>165</v>
      </c>
      <c r="F4" s="423">
        <v>46.38</v>
      </c>
      <c r="G4" s="425">
        <v>332.3</v>
      </c>
      <c r="H4" s="426">
        <v>14.9</v>
      </c>
      <c r="I4" s="426">
        <v>16.100000000000001</v>
      </c>
      <c r="J4" s="427">
        <v>44.1</v>
      </c>
    </row>
    <row r="5" spans="1:10" x14ac:dyDescent="0.25">
      <c r="A5" s="93"/>
      <c r="B5" s="226" t="s">
        <v>12</v>
      </c>
      <c r="C5" s="124" t="s">
        <v>42</v>
      </c>
      <c r="D5" s="125" t="s">
        <v>41</v>
      </c>
      <c r="E5" s="126">
        <v>200</v>
      </c>
      <c r="F5" s="127">
        <v>4.45</v>
      </c>
      <c r="G5" s="126">
        <v>86</v>
      </c>
      <c r="H5" s="120">
        <v>1.4</v>
      </c>
      <c r="I5" s="120">
        <v>1.6</v>
      </c>
      <c r="J5" s="241">
        <v>8</v>
      </c>
    </row>
    <row r="6" spans="1:10" x14ac:dyDescent="0.25">
      <c r="A6" s="93"/>
      <c r="B6" s="229" t="s">
        <v>166</v>
      </c>
      <c r="C6" s="124" t="s">
        <v>54</v>
      </c>
      <c r="D6" s="125" t="s">
        <v>167</v>
      </c>
      <c r="E6" s="126">
        <v>35</v>
      </c>
      <c r="F6" s="127">
        <v>3.01</v>
      </c>
      <c r="G6" s="126">
        <v>87.5</v>
      </c>
      <c r="H6" s="120">
        <v>2.8</v>
      </c>
      <c r="I6" s="120">
        <v>1.3</v>
      </c>
      <c r="J6" s="241">
        <v>20.399999999999999</v>
      </c>
    </row>
    <row r="7" spans="1:10" x14ac:dyDescent="0.25">
      <c r="A7" s="93"/>
      <c r="B7" s="133" t="s">
        <v>15</v>
      </c>
      <c r="C7" s="124" t="s">
        <v>39</v>
      </c>
      <c r="D7" s="428" t="s">
        <v>60</v>
      </c>
      <c r="E7" s="429">
        <v>100</v>
      </c>
      <c r="F7" s="127">
        <v>6.16</v>
      </c>
      <c r="G7" s="126">
        <v>82</v>
      </c>
      <c r="H7" s="120">
        <v>0</v>
      </c>
      <c r="I7" s="120">
        <v>0</v>
      </c>
      <c r="J7" s="241">
        <v>11</v>
      </c>
    </row>
    <row r="8" spans="1:10" x14ac:dyDescent="0.25">
      <c r="A8" s="93"/>
      <c r="B8" s="133"/>
      <c r="C8" s="124"/>
      <c r="D8" s="428"/>
      <c r="E8" s="429"/>
      <c r="F8" s="127"/>
      <c r="G8" s="126"/>
      <c r="H8" s="120"/>
      <c r="I8" s="120"/>
      <c r="J8" s="241"/>
    </row>
    <row r="9" spans="1:10" ht="15.75" thickBot="1" x14ac:dyDescent="0.3">
      <c r="A9" s="94"/>
      <c r="B9" s="151"/>
      <c r="C9" s="152"/>
      <c r="D9" s="430"/>
      <c r="E9" s="154"/>
      <c r="F9" s="155"/>
      <c r="G9" s="154"/>
      <c r="H9" s="246"/>
      <c r="I9" s="246"/>
      <c r="J9" s="247"/>
    </row>
    <row r="10" spans="1:10" ht="15.75" thickBot="1" x14ac:dyDescent="0.3">
      <c r="A10" s="417"/>
      <c r="B10" s="418"/>
      <c r="C10" s="419"/>
      <c r="D10" s="419"/>
      <c r="E10" s="420">
        <f t="shared" ref="E10:J10" si="0">SUM(E4:E9)</f>
        <v>500</v>
      </c>
      <c r="F10" s="421">
        <f t="shared" si="0"/>
        <v>60</v>
      </c>
      <c r="G10" s="420">
        <f t="shared" si="0"/>
        <v>587.79999999999995</v>
      </c>
      <c r="H10" s="483">
        <f t="shared" si="0"/>
        <v>19.100000000000001</v>
      </c>
      <c r="I10" s="483">
        <f t="shared" si="0"/>
        <v>19.000000000000004</v>
      </c>
      <c r="J10" s="484">
        <f t="shared" si="0"/>
        <v>83.5</v>
      </c>
    </row>
    <row r="11" spans="1:10" x14ac:dyDescent="0.25">
      <c r="A11" s="85" t="s">
        <v>13</v>
      </c>
      <c r="B11" s="170"/>
      <c r="C11" s="145"/>
      <c r="D11" s="146"/>
      <c r="E11" s="147"/>
      <c r="F11" s="147"/>
      <c r="G11" s="147"/>
      <c r="H11" s="233"/>
      <c r="I11" s="233"/>
      <c r="J11" s="234"/>
    </row>
    <row r="12" spans="1:10" x14ac:dyDescent="0.25">
      <c r="A12" s="91"/>
      <c r="B12" s="133"/>
      <c r="C12" s="124"/>
      <c r="D12" s="125"/>
      <c r="E12" s="126"/>
      <c r="F12" s="127"/>
      <c r="G12" s="126"/>
      <c r="H12" s="120"/>
      <c r="I12" s="120"/>
      <c r="J12" s="241"/>
    </row>
    <row r="13" spans="1:10" x14ac:dyDescent="0.25">
      <c r="A13" s="91"/>
      <c r="B13" s="133"/>
      <c r="C13" s="124"/>
      <c r="D13" s="125"/>
      <c r="E13" s="126"/>
      <c r="F13" s="127"/>
      <c r="G13" s="126"/>
      <c r="H13" s="120"/>
      <c r="I13" s="120"/>
      <c r="J13" s="241"/>
    </row>
    <row r="14" spans="1:10" ht="15.75" thickBot="1" x14ac:dyDescent="0.3">
      <c r="A14" s="86"/>
      <c r="B14" s="151"/>
      <c r="C14" s="152"/>
      <c r="D14" s="153"/>
      <c r="E14" s="154"/>
      <c r="F14" s="155"/>
      <c r="G14" s="154"/>
      <c r="H14" s="246"/>
      <c r="I14" s="246"/>
      <c r="J14" s="247"/>
    </row>
    <row r="15" spans="1:10" ht="16.5" customHeight="1" x14ac:dyDescent="0.25">
      <c r="A15" s="85" t="s">
        <v>14</v>
      </c>
      <c r="B15" s="235" t="s">
        <v>15</v>
      </c>
      <c r="C15" s="134" t="s">
        <v>68</v>
      </c>
      <c r="D15" s="117" t="s">
        <v>144</v>
      </c>
      <c r="E15" s="118">
        <v>60</v>
      </c>
      <c r="F15" s="119">
        <v>7.17</v>
      </c>
      <c r="G15" s="118">
        <v>42</v>
      </c>
      <c r="H15" s="431">
        <v>0.7</v>
      </c>
      <c r="I15" s="431">
        <v>2</v>
      </c>
      <c r="J15" s="432">
        <v>4.2</v>
      </c>
    </row>
    <row r="16" spans="1:10" ht="16.5" customHeight="1" x14ac:dyDescent="0.25">
      <c r="A16" s="91"/>
      <c r="B16" s="130" t="s">
        <v>16</v>
      </c>
      <c r="C16" s="124" t="s">
        <v>74</v>
      </c>
      <c r="D16" s="125" t="s">
        <v>185</v>
      </c>
      <c r="E16" s="126">
        <v>211</v>
      </c>
      <c r="F16" s="127">
        <v>10.58</v>
      </c>
      <c r="G16" s="126">
        <v>95.5</v>
      </c>
      <c r="H16" s="120">
        <v>5.5</v>
      </c>
      <c r="I16" s="120">
        <v>4.3</v>
      </c>
      <c r="J16" s="241">
        <v>13</v>
      </c>
    </row>
    <row r="17" spans="1:10" ht="16.5" customHeight="1" x14ac:dyDescent="0.25">
      <c r="A17" s="91"/>
      <c r="B17" s="130" t="s">
        <v>17</v>
      </c>
      <c r="C17" s="124" t="s">
        <v>94</v>
      </c>
      <c r="D17" s="125" t="s">
        <v>186</v>
      </c>
      <c r="E17" s="126">
        <v>90</v>
      </c>
      <c r="F17" s="127">
        <v>43.43</v>
      </c>
      <c r="G17" s="126">
        <v>260</v>
      </c>
      <c r="H17" s="120">
        <v>9.4</v>
      </c>
      <c r="I17" s="120">
        <v>13.2</v>
      </c>
      <c r="J17" s="241">
        <v>14.6</v>
      </c>
    </row>
    <row r="18" spans="1:10" ht="16.5" customHeight="1" x14ac:dyDescent="0.25">
      <c r="A18" s="91"/>
      <c r="B18" s="130" t="s">
        <v>18</v>
      </c>
      <c r="C18" s="124" t="s">
        <v>56</v>
      </c>
      <c r="D18" s="125" t="s">
        <v>55</v>
      </c>
      <c r="E18" s="126">
        <v>150</v>
      </c>
      <c r="F18" s="127">
        <v>6.41</v>
      </c>
      <c r="G18" s="126">
        <v>155</v>
      </c>
      <c r="H18" s="121">
        <v>5.4</v>
      </c>
      <c r="I18" s="121">
        <v>5.1100000000000003</v>
      </c>
      <c r="J18" s="122">
        <v>23.7</v>
      </c>
    </row>
    <row r="19" spans="1:10" ht="16.5" customHeight="1" x14ac:dyDescent="0.25">
      <c r="A19" s="91"/>
      <c r="B19" s="279" t="s">
        <v>19</v>
      </c>
      <c r="C19" s="124" t="s">
        <v>81</v>
      </c>
      <c r="D19" s="125" t="s">
        <v>78</v>
      </c>
      <c r="E19" s="126">
        <v>200</v>
      </c>
      <c r="F19" s="127">
        <v>11.57</v>
      </c>
      <c r="G19" s="126">
        <v>106</v>
      </c>
      <c r="H19" s="121">
        <v>0.4</v>
      </c>
      <c r="I19" s="121">
        <v>0</v>
      </c>
      <c r="J19" s="122">
        <v>25.9</v>
      </c>
    </row>
    <row r="20" spans="1:10" x14ac:dyDescent="0.25">
      <c r="A20" s="91"/>
      <c r="B20" s="229" t="s">
        <v>166</v>
      </c>
      <c r="C20" s="124" t="s">
        <v>54</v>
      </c>
      <c r="D20" s="125" t="s">
        <v>167</v>
      </c>
      <c r="E20" s="126">
        <v>40</v>
      </c>
      <c r="F20" s="127">
        <v>3.44</v>
      </c>
      <c r="G20" s="126">
        <v>100</v>
      </c>
      <c r="H20" s="121">
        <v>3.3</v>
      </c>
      <c r="I20" s="121">
        <v>1.5</v>
      </c>
      <c r="J20" s="122">
        <v>23.3</v>
      </c>
    </row>
    <row r="21" spans="1:10" ht="15.75" thickBot="1" x14ac:dyDescent="0.3">
      <c r="A21" s="86"/>
      <c r="B21" s="167" t="s">
        <v>166</v>
      </c>
      <c r="C21" s="168" t="s">
        <v>107</v>
      </c>
      <c r="D21" s="169" t="s">
        <v>168</v>
      </c>
      <c r="E21" s="140">
        <v>28</v>
      </c>
      <c r="F21" s="141">
        <v>2.4</v>
      </c>
      <c r="G21" s="140">
        <v>64</v>
      </c>
      <c r="H21" s="142">
        <v>2</v>
      </c>
      <c r="I21" s="142">
        <v>0.4</v>
      </c>
      <c r="J21" s="143">
        <v>12.5</v>
      </c>
    </row>
    <row r="22" spans="1:10" ht="15.75" thickBot="1" x14ac:dyDescent="0.3">
      <c r="A22" s="422"/>
      <c r="B22" s="318"/>
      <c r="C22" s="290"/>
      <c r="D22" s="433"/>
      <c r="E22" s="292">
        <f t="shared" ref="E22:J22" si="1">SUM(E15:E21)</f>
        <v>779</v>
      </c>
      <c r="F22" s="293">
        <f t="shared" si="1"/>
        <v>85</v>
      </c>
      <c r="G22" s="292">
        <f t="shared" si="1"/>
        <v>822.5</v>
      </c>
      <c r="H22" s="294">
        <f t="shared" si="1"/>
        <v>26.7</v>
      </c>
      <c r="I22" s="294">
        <f t="shared" si="1"/>
        <v>26.509999999999998</v>
      </c>
      <c r="J22" s="295">
        <f t="shared" si="1"/>
        <v>117.2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zoomScaleNormal="100" zoomScaleSheetLayoutView="130" workbookViewId="0">
      <selection activeCell="E37" sqref="E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3" t="s">
        <v>2</v>
      </c>
      <c r="B3" s="56" t="s">
        <v>3</v>
      </c>
      <c r="C3" s="56" t="s">
        <v>22</v>
      </c>
      <c r="D3" s="56" t="s">
        <v>4</v>
      </c>
      <c r="E3" s="56" t="s">
        <v>23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5" t="s">
        <v>10</v>
      </c>
      <c r="B4" s="224" t="s">
        <v>11</v>
      </c>
      <c r="C4" s="145" t="s">
        <v>149</v>
      </c>
      <c r="D4" s="146" t="s">
        <v>187</v>
      </c>
      <c r="E4" s="145">
        <v>200</v>
      </c>
      <c r="F4" s="160">
        <v>37.270000000000003</v>
      </c>
      <c r="G4" s="147">
        <v>332.5</v>
      </c>
      <c r="H4" s="171">
        <v>15.2</v>
      </c>
      <c r="I4" s="171">
        <v>17.399999999999999</v>
      </c>
      <c r="J4" s="172">
        <v>32.799999999999997</v>
      </c>
    </row>
    <row r="5" spans="1:10" x14ac:dyDescent="0.25">
      <c r="A5" s="91"/>
      <c r="B5" s="226" t="s">
        <v>12</v>
      </c>
      <c r="C5" s="124" t="s">
        <v>38</v>
      </c>
      <c r="D5" s="125" t="s">
        <v>62</v>
      </c>
      <c r="E5" s="126">
        <v>200</v>
      </c>
      <c r="F5" s="127">
        <v>0.96</v>
      </c>
      <c r="G5" s="126">
        <v>60</v>
      </c>
      <c r="H5" s="121">
        <v>0</v>
      </c>
      <c r="I5" s="121">
        <v>0</v>
      </c>
      <c r="J5" s="122">
        <v>15</v>
      </c>
    </row>
    <row r="6" spans="1:10" x14ac:dyDescent="0.25">
      <c r="A6" s="91"/>
      <c r="B6" s="229" t="s">
        <v>166</v>
      </c>
      <c r="C6" s="124" t="s">
        <v>54</v>
      </c>
      <c r="D6" s="125" t="s">
        <v>167</v>
      </c>
      <c r="E6" s="126">
        <v>37</v>
      </c>
      <c r="F6" s="127">
        <v>2.76</v>
      </c>
      <c r="G6" s="126">
        <v>80</v>
      </c>
      <c r="H6" s="121">
        <v>2.6</v>
      </c>
      <c r="I6" s="121">
        <v>1.2</v>
      </c>
      <c r="J6" s="122">
        <v>18.7</v>
      </c>
    </row>
    <row r="7" spans="1:10" x14ac:dyDescent="0.25">
      <c r="A7" s="91"/>
      <c r="B7" s="137" t="s">
        <v>15</v>
      </c>
      <c r="C7" s="232" t="s">
        <v>150</v>
      </c>
      <c r="D7" s="125" t="s">
        <v>148</v>
      </c>
      <c r="E7" s="232" t="s">
        <v>151</v>
      </c>
      <c r="F7" s="127">
        <v>6.01</v>
      </c>
      <c r="G7" s="126">
        <v>68</v>
      </c>
      <c r="H7" s="121">
        <v>1.1000000000000001</v>
      </c>
      <c r="I7" s="121">
        <v>0.06</v>
      </c>
      <c r="J7" s="122">
        <v>6</v>
      </c>
    </row>
    <row r="8" spans="1:10" ht="15.75" thickBot="1" x14ac:dyDescent="0.3">
      <c r="A8" s="86"/>
      <c r="B8" s="163" t="s">
        <v>20</v>
      </c>
      <c r="C8" s="138" t="s">
        <v>42</v>
      </c>
      <c r="D8" s="139" t="s">
        <v>32</v>
      </c>
      <c r="E8" s="140">
        <v>100</v>
      </c>
      <c r="F8" s="141">
        <v>13</v>
      </c>
      <c r="G8" s="140">
        <v>47</v>
      </c>
      <c r="H8" s="142">
        <v>0.4</v>
      </c>
      <c r="I8" s="142">
        <v>0.4</v>
      </c>
      <c r="J8" s="143">
        <v>9.8000000000000007</v>
      </c>
    </row>
    <row r="9" spans="1:10" ht="15.75" thickBot="1" x14ac:dyDescent="0.3">
      <c r="A9" s="400"/>
      <c r="B9" s="434"/>
      <c r="C9" s="303"/>
      <c r="D9" s="304"/>
      <c r="E9" s="305">
        <f>E4+E5+E6+E7+E8</f>
        <v>598</v>
      </c>
      <c r="F9" s="306">
        <f>SUM(F4:F8)</f>
        <v>60</v>
      </c>
      <c r="G9" s="305">
        <v>588</v>
      </c>
      <c r="H9" s="307">
        <f>SUM(H4:H8)</f>
        <v>19.3</v>
      </c>
      <c r="I9" s="307">
        <f>SUM(I4:I8)</f>
        <v>19.059999999999995</v>
      </c>
      <c r="J9" s="308">
        <f>SUM(J4:J8)</f>
        <v>82.3</v>
      </c>
    </row>
    <row r="10" spans="1:10" x14ac:dyDescent="0.25">
      <c r="A10" s="85" t="s">
        <v>13</v>
      </c>
      <c r="B10" s="170"/>
      <c r="C10" s="145"/>
      <c r="D10" s="146"/>
      <c r="E10" s="147"/>
      <c r="F10" s="147"/>
      <c r="G10" s="147"/>
      <c r="H10" s="171"/>
      <c r="I10" s="171"/>
      <c r="J10" s="172"/>
    </row>
    <row r="11" spans="1:10" x14ac:dyDescent="0.25">
      <c r="A11" s="91"/>
      <c r="B11" s="133"/>
      <c r="C11" s="124"/>
      <c r="D11" s="125"/>
      <c r="E11" s="126"/>
      <c r="F11" s="127"/>
      <c r="G11" s="126"/>
      <c r="H11" s="121"/>
      <c r="I11" s="121"/>
      <c r="J11" s="122"/>
    </row>
    <row r="12" spans="1:10" x14ac:dyDescent="0.25">
      <c r="A12" s="91"/>
      <c r="B12" s="133"/>
      <c r="C12" s="124"/>
      <c r="D12" s="125"/>
      <c r="E12" s="126"/>
      <c r="F12" s="127"/>
      <c r="G12" s="126"/>
      <c r="H12" s="121"/>
      <c r="I12" s="121"/>
      <c r="J12" s="122"/>
    </row>
    <row r="13" spans="1:10" ht="15.75" thickBot="1" x14ac:dyDescent="0.3">
      <c r="A13" s="86"/>
      <c r="B13" s="151"/>
      <c r="C13" s="152"/>
      <c r="D13" s="153"/>
      <c r="E13" s="154"/>
      <c r="F13" s="155"/>
      <c r="G13" s="154"/>
      <c r="H13" s="261"/>
      <c r="I13" s="261"/>
      <c r="J13" s="262"/>
    </row>
    <row r="14" spans="1:10" ht="16.5" customHeight="1" x14ac:dyDescent="0.25">
      <c r="A14" s="85" t="s">
        <v>14</v>
      </c>
      <c r="B14" s="235" t="s">
        <v>15</v>
      </c>
      <c r="C14" s="116" t="s">
        <v>117</v>
      </c>
      <c r="D14" s="117" t="s">
        <v>145</v>
      </c>
      <c r="E14" s="118">
        <v>65</v>
      </c>
      <c r="F14" s="119">
        <v>9.11</v>
      </c>
      <c r="G14" s="118">
        <v>69</v>
      </c>
      <c r="H14" s="331">
        <v>1.1000000000000001</v>
      </c>
      <c r="I14" s="331">
        <v>2.2999999999999998</v>
      </c>
      <c r="J14" s="332">
        <v>12.5</v>
      </c>
    </row>
    <row r="15" spans="1:10" ht="16.5" customHeight="1" x14ac:dyDescent="0.25">
      <c r="A15" s="91"/>
      <c r="B15" s="163" t="s">
        <v>16</v>
      </c>
      <c r="C15" s="271" t="s">
        <v>96</v>
      </c>
      <c r="D15" s="312" t="s">
        <v>188</v>
      </c>
      <c r="E15" s="264">
        <v>211</v>
      </c>
      <c r="F15" s="265">
        <v>8.5</v>
      </c>
      <c r="G15" s="264">
        <v>109.5</v>
      </c>
      <c r="H15" s="266">
        <v>2</v>
      </c>
      <c r="I15" s="266">
        <v>2.5</v>
      </c>
      <c r="J15" s="267">
        <v>9</v>
      </c>
    </row>
    <row r="16" spans="1:10" ht="16.5" customHeight="1" x14ac:dyDescent="0.25">
      <c r="A16" s="91"/>
      <c r="B16" s="163" t="s">
        <v>17</v>
      </c>
      <c r="C16" s="124" t="s">
        <v>147</v>
      </c>
      <c r="D16" s="125" t="s">
        <v>146</v>
      </c>
      <c r="E16" s="126">
        <v>90</v>
      </c>
      <c r="F16" s="127">
        <v>26.32</v>
      </c>
      <c r="G16" s="126">
        <v>148</v>
      </c>
      <c r="H16" s="121">
        <v>12.5</v>
      </c>
      <c r="I16" s="121">
        <v>13.2</v>
      </c>
      <c r="J16" s="122">
        <v>6.9</v>
      </c>
    </row>
    <row r="17" spans="1:10" ht="16.5" customHeight="1" x14ac:dyDescent="0.25">
      <c r="A17" s="91"/>
      <c r="B17" s="163" t="s">
        <v>18</v>
      </c>
      <c r="C17" s="124" t="s">
        <v>155</v>
      </c>
      <c r="D17" s="125" t="s">
        <v>156</v>
      </c>
      <c r="E17" s="126">
        <v>150</v>
      </c>
      <c r="F17" s="127">
        <v>10.06</v>
      </c>
      <c r="G17" s="126">
        <v>112</v>
      </c>
      <c r="H17" s="121">
        <v>3.2</v>
      </c>
      <c r="I17" s="121">
        <v>4.2</v>
      </c>
      <c r="J17" s="122">
        <v>21.1</v>
      </c>
    </row>
    <row r="18" spans="1:10" ht="16.5" customHeight="1" x14ac:dyDescent="0.25">
      <c r="A18" s="91"/>
      <c r="B18" s="163"/>
      <c r="C18" s="271" t="s">
        <v>127</v>
      </c>
      <c r="D18" s="312" t="s">
        <v>125</v>
      </c>
      <c r="E18" s="264">
        <v>30</v>
      </c>
      <c r="F18" s="265">
        <v>0.7</v>
      </c>
      <c r="G18" s="264">
        <v>35.5</v>
      </c>
      <c r="H18" s="266">
        <v>1.5</v>
      </c>
      <c r="I18" s="266">
        <v>1.8</v>
      </c>
      <c r="J18" s="332">
        <v>4.7</v>
      </c>
    </row>
    <row r="19" spans="1:10" x14ac:dyDescent="0.25">
      <c r="A19" s="91"/>
      <c r="B19" s="163" t="s">
        <v>20</v>
      </c>
      <c r="C19" s="124" t="s">
        <v>33</v>
      </c>
      <c r="D19" s="125" t="s">
        <v>32</v>
      </c>
      <c r="E19" s="126">
        <v>150</v>
      </c>
      <c r="F19" s="127">
        <v>19.5</v>
      </c>
      <c r="G19" s="126">
        <v>71</v>
      </c>
      <c r="H19" s="121">
        <v>0.6</v>
      </c>
      <c r="I19" s="121">
        <v>0.6</v>
      </c>
      <c r="J19" s="122">
        <v>14.7</v>
      </c>
    </row>
    <row r="20" spans="1:10" x14ac:dyDescent="0.25">
      <c r="A20" s="91"/>
      <c r="B20" s="279" t="s">
        <v>19</v>
      </c>
      <c r="C20" s="131" t="s">
        <v>157</v>
      </c>
      <c r="D20" s="132" t="s">
        <v>158</v>
      </c>
      <c r="E20" s="126">
        <v>200</v>
      </c>
      <c r="F20" s="127">
        <v>4.88</v>
      </c>
      <c r="G20" s="126">
        <v>112</v>
      </c>
      <c r="H20" s="121">
        <v>0.2</v>
      </c>
      <c r="I20" s="121">
        <v>0.2</v>
      </c>
      <c r="J20" s="122">
        <v>12</v>
      </c>
    </row>
    <row r="21" spans="1:10" ht="15" customHeight="1" x14ac:dyDescent="0.25">
      <c r="A21" s="114"/>
      <c r="B21" s="229" t="s">
        <v>166</v>
      </c>
      <c r="C21" s="124" t="s">
        <v>54</v>
      </c>
      <c r="D21" s="125" t="s">
        <v>167</v>
      </c>
      <c r="E21" s="140">
        <v>40</v>
      </c>
      <c r="F21" s="141">
        <v>3.44</v>
      </c>
      <c r="G21" s="140">
        <v>100</v>
      </c>
      <c r="H21" s="142">
        <v>3.3</v>
      </c>
      <c r="I21" s="142">
        <v>1.5</v>
      </c>
      <c r="J21" s="143">
        <v>23.3</v>
      </c>
    </row>
    <row r="22" spans="1:10" ht="15.75" thickBot="1" x14ac:dyDescent="0.3">
      <c r="A22" s="86"/>
      <c r="B22" s="167" t="s">
        <v>166</v>
      </c>
      <c r="C22" s="168" t="s">
        <v>107</v>
      </c>
      <c r="D22" s="169" t="s">
        <v>168</v>
      </c>
      <c r="E22" s="140">
        <v>29</v>
      </c>
      <c r="F22" s="141">
        <v>2.4900000000000002</v>
      </c>
      <c r="G22" s="140">
        <v>66</v>
      </c>
      <c r="H22" s="142">
        <v>2.1</v>
      </c>
      <c r="I22" s="142">
        <v>0.5</v>
      </c>
      <c r="J22" s="143">
        <v>12.9</v>
      </c>
    </row>
    <row r="23" spans="1:10" ht="15.75" thickBot="1" x14ac:dyDescent="0.3">
      <c r="A23" s="333"/>
      <c r="B23" s="318"/>
      <c r="C23" s="290"/>
      <c r="D23" s="291"/>
      <c r="E23" s="292">
        <f t="shared" ref="E23:J23" si="0">SUM(E14:E22)</f>
        <v>965</v>
      </c>
      <c r="F23" s="293">
        <f t="shared" si="0"/>
        <v>84.999999999999986</v>
      </c>
      <c r="G23" s="292">
        <f t="shared" si="0"/>
        <v>823</v>
      </c>
      <c r="H23" s="294">
        <f t="shared" si="0"/>
        <v>26.500000000000004</v>
      </c>
      <c r="I23" s="294">
        <f t="shared" si="0"/>
        <v>26.8</v>
      </c>
      <c r="J23" s="295">
        <f t="shared" si="0"/>
        <v>117.10000000000001</v>
      </c>
    </row>
    <row r="24" spans="1:10" x14ac:dyDescent="0.25">
      <c r="B24" s="55"/>
      <c r="E24" s="22"/>
      <c r="F24" s="23"/>
      <c r="G24" s="22"/>
      <c r="H24" s="22"/>
      <c r="I24" s="22"/>
      <c r="J24" s="2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ignoredErrors>
    <ignoredError sqref="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zoomScaleNormal="100" zoomScaleSheetLayoutView="13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39" t="s">
        <v>191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47" t="s">
        <v>6</v>
      </c>
      <c r="H3" s="439" t="s">
        <v>7</v>
      </c>
      <c r="I3" s="439" t="s">
        <v>8</v>
      </c>
      <c r="J3" s="440" t="s">
        <v>9</v>
      </c>
    </row>
    <row r="4" spans="1:10" x14ac:dyDescent="0.25">
      <c r="A4" s="95" t="s">
        <v>10</v>
      </c>
      <c r="B4" s="175" t="s">
        <v>11</v>
      </c>
      <c r="C4" s="185" t="s">
        <v>101</v>
      </c>
      <c r="D4" s="186" t="s">
        <v>110</v>
      </c>
      <c r="E4" s="185">
        <v>90</v>
      </c>
      <c r="F4" s="187">
        <v>31.41</v>
      </c>
      <c r="G4" s="217">
        <v>142</v>
      </c>
      <c r="H4" s="437">
        <v>7</v>
      </c>
      <c r="I4" s="438">
        <v>2.5</v>
      </c>
      <c r="J4" s="455">
        <v>15.8</v>
      </c>
    </row>
    <row r="5" spans="1:10" x14ac:dyDescent="0.25">
      <c r="A5" s="96"/>
      <c r="B5" s="176" t="s">
        <v>12</v>
      </c>
      <c r="C5" s="191" t="s">
        <v>49</v>
      </c>
      <c r="D5" s="192" t="s">
        <v>34</v>
      </c>
      <c r="E5" s="191">
        <v>207</v>
      </c>
      <c r="F5" s="193">
        <v>2.56</v>
      </c>
      <c r="G5" s="194">
        <v>62</v>
      </c>
      <c r="H5" s="195">
        <v>0.06</v>
      </c>
      <c r="I5" s="196">
        <v>0.01</v>
      </c>
      <c r="J5" s="456">
        <v>15</v>
      </c>
    </row>
    <row r="6" spans="1:10" x14ac:dyDescent="0.25">
      <c r="A6" s="96"/>
      <c r="B6" s="445" t="s">
        <v>166</v>
      </c>
      <c r="C6" s="124" t="s">
        <v>54</v>
      </c>
      <c r="D6" s="125" t="s">
        <v>167</v>
      </c>
      <c r="E6" s="191">
        <v>37</v>
      </c>
      <c r="F6" s="193">
        <v>3.18</v>
      </c>
      <c r="G6" s="194">
        <v>92</v>
      </c>
      <c r="H6" s="197">
        <v>2.6</v>
      </c>
      <c r="I6" s="198">
        <v>1.2</v>
      </c>
      <c r="J6" s="457">
        <v>21.1</v>
      </c>
    </row>
    <row r="7" spans="1:10" x14ac:dyDescent="0.25">
      <c r="A7" s="96"/>
      <c r="B7" s="177" t="s">
        <v>15</v>
      </c>
      <c r="C7" s="191" t="s">
        <v>73</v>
      </c>
      <c r="D7" s="192" t="s">
        <v>118</v>
      </c>
      <c r="E7" s="191">
        <v>61</v>
      </c>
      <c r="F7" s="193">
        <v>12</v>
      </c>
      <c r="G7" s="220">
        <v>76</v>
      </c>
      <c r="H7" s="189">
        <v>1.8</v>
      </c>
      <c r="I7" s="190">
        <v>5.2</v>
      </c>
      <c r="J7" s="458">
        <v>5</v>
      </c>
    </row>
    <row r="8" spans="1:10" x14ac:dyDescent="0.25">
      <c r="A8" s="96"/>
      <c r="B8" s="178"/>
      <c r="C8" s="200" t="s">
        <v>88</v>
      </c>
      <c r="D8" s="201" t="s">
        <v>86</v>
      </c>
      <c r="E8" s="200">
        <v>150</v>
      </c>
      <c r="F8" s="202">
        <v>10.15</v>
      </c>
      <c r="G8" s="203">
        <v>180</v>
      </c>
      <c r="H8" s="189">
        <v>6.2</v>
      </c>
      <c r="I8" s="190">
        <v>8.5</v>
      </c>
      <c r="J8" s="459">
        <v>22</v>
      </c>
    </row>
    <row r="9" spans="1:10" x14ac:dyDescent="0.25">
      <c r="A9" s="96"/>
      <c r="B9" s="178"/>
      <c r="C9" s="200" t="s">
        <v>127</v>
      </c>
      <c r="D9" s="201" t="s">
        <v>125</v>
      </c>
      <c r="E9" s="200">
        <v>30</v>
      </c>
      <c r="F9" s="202">
        <v>0.7</v>
      </c>
      <c r="G9" s="203">
        <v>36</v>
      </c>
      <c r="H9" s="204">
        <v>1.5</v>
      </c>
      <c r="I9" s="460">
        <v>1.8</v>
      </c>
      <c r="J9" s="461">
        <v>4.7</v>
      </c>
    </row>
    <row r="10" spans="1:10" ht="15.75" thickBot="1" x14ac:dyDescent="0.3">
      <c r="A10" s="275"/>
      <c r="B10" s="179" t="s">
        <v>20</v>
      </c>
      <c r="C10" s="200"/>
      <c r="D10" s="200"/>
      <c r="E10" s="203"/>
      <c r="F10" s="202"/>
      <c r="G10" s="203"/>
      <c r="H10" s="205"/>
      <c r="I10" s="205"/>
      <c r="J10" s="206"/>
    </row>
    <row r="11" spans="1:10" ht="15.75" thickBot="1" x14ac:dyDescent="0.3">
      <c r="A11" s="296"/>
      <c r="B11" s="297"/>
      <c r="C11" s="290"/>
      <c r="D11" s="290"/>
      <c r="E11" s="292">
        <f t="shared" ref="E11:J11" si="0">SUM(E4:E10)</f>
        <v>575</v>
      </c>
      <c r="F11" s="293">
        <f t="shared" si="0"/>
        <v>60</v>
      </c>
      <c r="G11" s="292">
        <f t="shared" si="0"/>
        <v>588</v>
      </c>
      <c r="H11" s="294">
        <f t="shared" si="0"/>
        <v>19.16</v>
      </c>
      <c r="I11" s="294">
        <f t="shared" si="0"/>
        <v>19.21</v>
      </c>
      <c r="J11" s="295">
        <f t="shared" si="0"/>
        <v>83.600000000000009</v>
      </c>
    </row>
    <row r="12" spans="1:10" x14ac:dyDescent="0.25">
      <c r="A12" s="78" t="s">
        <v>13</v>
      </c>
      <c r="B12" s="180"/>
      <c r="C12" s="185"/>
      <c r="D12" s="186"/>
      <c r="E12" s="207"/>
      <c r="F12" s="207"/>
      <c r="G12" s="207"/>
      <c r="H12" s="207"/>
      <c r="I12" s="207"/>
      <c r="J12" s="208"/>
    </row>
    <row r="13" spans="1:10" x14ac:dyDescent="0.25">
      <c r="A13" s="79"/>
      <c r="B13" s="177"/>
      <c r="C13" s="191"/>
      <c r="D13" s="192"/>
      <c r="E13" s="194"/>
      <c r="F13" s="193"/>
      <c r="G13" s="194"/>
      <c r="H13" s="194"/>
      <c r="I13" s="194"/>
      <c r="J13" s="209"/>
    </row>
    <row r="14" spans="1:10" x14ac:dyDescent="0.25">
      <c r="A14" s="79"/>
      <c r="B14" s="177"/>
      <c r="C14" s="191"/>
      <c r="D14" s="192"/>
      <c r="E14" s="194"/>
      <c r="F14" s="193"/>
      <c r="G14" s="194"/>
      <c r="H14" s="194"/>
      <c r="I14" s="194"/>
      <c r="J14" s="209"/>
    </row>
    <row r="15" spans="1:10" ht="16.5" customHeight="1" thickBot="1" x14ac:dyDescent="0.3">
      <c r="A15" s="97"/>
      <c r="B15" s="181"/>
      <c r="C15" s="210"/>
      <c r="D15" s="211"/>
      <c r="E15" s="212"/>
      <c r="F15" s="213"/>
      <c r="G15" s="212"/>
      <c r="H15" s="212"/>
      <c r="I15" s="212"/>
      <c r="J15" s="214"/>
    </row>
    <row r="16" spans="1:10" ht="16.5" customHeight="1" x14ac:dyDescent="0.25">
      <c r="A16" s="96"/>
      <c r="B16" s="182" t="s">
        <v>15</v>
      </c>
      <c r="C16" s="215" t="s">
        <v>58</v>
      </c>
      <c r="D16" s="192" t="s">
        <v>57</v>
      </c>
      <c r="E16" s="216">
        <v>60</v>
      </c>
      <c r="F16" s="193">
        <v>8.2200000000000006</v>
      </c>
      <c r="G16" s="217">
        <v>38.5</v>
      </c>
      <c r="H16" s="218">
        <v>1.4</v>
      </c>
      <c r="I16" s="218">
        <v>2.7</v>
      </c>
      <c r="J16" s="455">
        <v>3.1</v>
      </c>
    </row>
    <row r="17" spans="1:10" ht="16.5" customHeight="1" x14ac:dyDescent="0.25">
      <c r="A17" s="96" t="s">
        <v>14</v>
      </c>
      <c r="B17" s="182" t="s">
        <v>16</v>
      </c>
      <c r="C17" s="219" t="s">
        <v>69</v>
      </c>
      <c r="D17" s="192" t="s">
        <v>162</v>
      </c>
      <c r="E17" s="216">
        <v>211</v>
      </c>
      <c r="F17" s="193">
        <v>12.26</v>
      </c>
      <c r="G17" s="220">
        <v>130</v>
      </c>
      <c r="H17" s="188">
        <v>4.4000000000000004</v>
      </c>
      <c r="I17" s="188">
        <v>4.5999999999999996</v>
      </c>
      <c r="J17" s="458">
        <v>15.7</v>
      </c>
    </row>
    <row r="18" spans="1:10" ht="16.5" customHeight="1" x14ac:dyDescent="0.25">
      <c r="A18" s="88"/>
      <c r="B18" s="182" t="s">
        <v>17</v>
      </c>
      <c r="C18" s="221" t="s">
        <v>109</v>
      </c>
      <c r="D18" s="192" t="s">
        <v>108</v>
      </c>
      <c r="E18" s="216">
        <v>90</v>
      </c>
      <c r="F18" s="193">
        <v>46.28</v>
      </c>
      <c r="G18" s="220">
        <v>251</v>
      </c>
      <c r="H18" s="188">
        <v>9.5</v>
      </c>
      <c r="I18" s="188">
        <v>11.9</v>
      </c>
      <c r="J18" s="458">
        <v>33.700000000000003</v>
      </c>
    </row>
    <row r="19" spans="1:10" x14ac:dyDescent="0.25">
      <c r="A19" s="88"/>
      <c r="B19" s="183" t="s">
        <v>18</v>
      </c>
      <c r="C19" s="222" t="s">
        <v>56</v>
      </c>
      <c r="D19" s="192" t="s">
        <v>103</v>
      </c>
      <c r="E19" s="216">
        <v>150</v>
      </c>
      <c r="F19" s="193">
        <v>6.41</v>
      </c>
      <c r="G19" s="220">
        <v>155</v>
      </c>
      <c r="H19" s="190">
        <v>5.4</v>
      </c>
      <c r="I19" s="188">
        <v>5.1100000000000003</v>
      </c>
      <c r="J19" s="458">
        <v>23.7</v>
      </c>
    </row>
    <row r="20" spans="1:10" x14ac:dyDescent="0.25">
      <c r="A20" s="88"/>
      <c r="B20" s="184" t="s">
        <v>19</v>
      </c>
      <c r="C20" s="222" t="s">
        <v>65</v>
      </c>
      <c r="D20" s="192" t="s">
        <v>64</v>
      </c>
      <c r="E20" s="216">
        <v>200</v>
      </c>
      <c r="F20" s="193">
        <v>5.99</v>
      </c>
      <c r="G20" s="220">
        <v>84</v>
      </c>
      <c r="H20" s="188">
        <v>0.7</v>
      </c>
      <c r="I20" s="188">
        <v>0.3</v>
      </c>
      <c r="J20" s="458">
        <v>5</v>
      </c>
    </row>
    <row r="21" spans="1:10" x14ac:dyDescent="0.25">
      <c r="A21" s="88"/>
      <c r="B21" s="445" t="s">
        <v>166</v>
      </c>
      <c r="C21" s="124" t="s">
        <v>54</v>
      </c>
      <c r="D21" s="125" t="s">
        <v>167</v>
      </c>
      <c r="E21" s="216">
        <v>40</v>
      </c>
      <c r="F21" s="193">
        <v>3.44</v>
      </c>
      <c r="G21" s="223">
        <v>100</v>
      </c>
      <c r="H21" s="199">
        <v>3.3</v>
      </c>
      <c r="I21" s="199">
        <v>1.5</v>
      </c>
      <c r="J21" s="457">
        <v>23.3</v>
      </c>
    </row>
    <row r="22" spans="1:10" ht="15.75" thickBot="1" x14ac:dyDescent="0.3">
      <c r="A22" s="89"/>
      <c r="B22" s="167" t="s">
        <v>166</v>
      </c>
      <c r="C22" s="168" t="s">
        <v>107</v>
      </c>
      <c r="D22" s="169" t="s">
        <v>168</v>
      </c>
      <c r="E22" s="216">
        <v>28</v>
      </c>
      <c r="F22" s="202">
        <v>2.4</v>
      </c>
      <c r="G22" s="220">
        <v>64</v>
      </c>
      <c r="H22" s="188">
        <v>2</v>
      </c>
      <c r="I22" s="188">
        <v>0.4</v>
      </c>
      <c r="J22" s="458">
        <v>12.5</v>
      </c>
    </row>
    <row r="23" spans="1:10" ht="15.75" thickBot="1" x14ac:dyDescent="0.3">
      <c r="A23" s="298"/>
      <c r="B23" s="299"/>
      <c r="C23" s="300"/>
      <c r="D23" s="290"/>
      <c r="E23" s="292">
        <f>SUM(E16:E22)</f>
        <v>779</v>
      </c>
      <c r="F23" s="293">
        <f t="shared" ref="F23:J23" si="1">SUM(F16:F22)</f>
        <v>85</v>
      </c>
      <c r="G23" s="292">
        <f t="shared" si="1"/>
        <v>822.5</v>
      </c>
      <c r="H23" s="294">
        <f t="shared" si="1"/>
        <v>26.700000000000003</v>
      </c>
      <c r="I23" s="294">
        <f t="shared" si="1"/>
        <v>26.509999999999998</v>
      </c>
      <c r="J23" s="295">
        <f t="shared" si="1"/>
        <v>117</v>
      </c>
    </row>
    <row r="24" spans="1:10" x14ac:dyDescent="0.25">
      <c r="A24" s="2"/>
      <c r="J24" s="68"/>
    </row>
  </sheetData>
  <mergeCells count="1">
    <mergeCell ref="B1:D1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zoomScaleNormal="100" zoomScaleSheetLayoutView="13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66" t="s">
        <v>10</v>
      </c>
      <c r="B4" s="224" t="s">
        <v>11</v>
      </c>
      <c r="C4" s="145" t="s">
        <v>59</v>
      </c>
      <c r="D4" s="146" t="s">
        <v>114</v>
      </c>
      <c r="E4" s="145">
        <v>105</v>
      </c>
      <c r="F4" s="160">
        <v>30.98</v>
      </c>
      <c r="G4" s="147">
        <v>250.3</v>
      </c>
      <c r="H4" s="441">
        <v>12.3</v>
      </c>
      <c r="I4" s="442">
        <v>10</v>
      </c>
      <c r="J4" s="462">
        <v>17</v>
      </c>
    </row>
    <row r="5" spans="1:10" x14ac:dyDescent="0.25">
      <c r="A5" s="67"/>
      <c r="B5" s="226" t="s">
        <v>12</v>
      </c>
      <c r="C5" s="124" t="s">
        <v>116</v>
      </c>
      <c r="D5" s="125" t="s">
        <v>115</v>
      </c>
      <c r="E5" s="126">
        <v>200</v>
      </c>
      <c r="F5" s="127">
        <v>2.68</v>
      </c>
      <c r="G5" s="126">
        <v>61</v>
      </c>
      <c r="H5" s="227">
        <v>0</v>
      </c>
      <c r="I5" s="228">
        <v>0</v>
      </c>
      <c r="J5" s="463">
        <v>16</v>
      </c>
    </row>
    <row r="6" spans="1:10" x14ac:dyDescent="0.25">
      <c r="A6" s="67"/>
      <c r="B6" s="464" t="s">
        <v>166</v>
      </c>
      <c r="C6" s="124" t="s">
        <v>54</v>
      </c>
      <c r="D6" s="125" t="s">
        <v>167</v>
      </c>
      <c r="E6" s="126">
        <v>36</v>
      </c>
      <c r="F6" s="127">
        <v>3.1</v>
      </c>
      <c r="G6" s="126">
        <v>90</v>
      </c>
      <c r="H6" s="230">
        <v>2.9</v>
      </c>
      <c r="I6" s="231">
        <v>1.3</v>
      </c>
      <c r="J6" s="454">
        <v>21</v>
      </c>
    </row>
    <row r="7" spans="1:10" x14ac:dyDescent="0.25">
      <c r="A7" s="67"/>
      <c r="B7" s="133" t="s">
        <v>15</v>
      </c>
      <c r="C7" s="232" t="s">
        <v>117</v>
      </c>
      <c r="D7" s="125" t="s">
        <v>113</v>
      </c>
      <c r="E7" s="126">
        <v>61</v>
      </c>
      <c r="F7" s="127">
        <v>8.69</v>
      </c>
      <c r="G7" s="126">
        <v>31</v>
      </c>
      <c r="H7" s="162">
        <v>0.5</v>
      </c>
      <c r="I7" s="162">
        <v>2.5</v>
      </c>
      <c r="J7" s="453">
        <v>7</v>
      </c>
    </row>
    <row r="8" spans="1:10" x14ac:dyDescent="0.25">
      <c r="A8" s="67"/>
      <c r="B8" s="133" t="s">
        <v>18</v>
      </c>
      <c r="C8" s="138" t="s">
        <v>37</v>
      </c>
      <c r="D8" s="139" t="s">
        <v>36</v>
      </c>
      <c r="E8" s="140">
        <v>170</v>
      </c>
      <c r="F8" s="141">
        <v>14.55</v>
      </c>
      <c r="G8" s="140">
        <v>155.19999999999999</v>
      </c>
      <c r="H8" s="135">
        <v>3.4</v>
      </c>
      <c r="I8" s="225">
        <v>5.4</v>
      </c>
      <c r="J8" s="453">
        <v>22.6</v>
      </c>
    </row>
    <row r="9" spans="1:10" ht="15.75" thickBot="1" x14ac:dyDescent="0.3">
      <c r="A9" s="84"/>
      <c r="B9" s="137"/>
      <c r="C9" s="138"/>
      <c r="D9" s="139"/>
      <c r="E9" s="140"/>
      <c r="F9" s="141"/>
      <c r="G9" s="140"/>
      <c r="H9" s="205"/>
      <c r="I9" s="205"/>
      <c r="J9" s="206"/>
    </row>
    <row r="10" spans="1:10" ht="15.75" thickBot="1" x14ac:dyDescent="0.3">
      <c r="A10" s="301"/>
      <c r="B10" s="302"/>
      <c r="C10" s="303"/>
      <c r="D10" s="304"/>
      <c r="E10" s="305">
        <f>SUM(E4:E9)</f>
        <v>572</v>
      </c>
      <c r="F10" s="306">
        <f t="shared" ref="F10:G10" si="0">SUM(F4:F9)</f>
        <v>60</v>
      </c>
      <c r="G10" s="305">
        <f t="shared" si="0"/>
        <v>587.5</v>
      </c>
      <c r="H10" s="307">
        <f>SUM(H4:H9)</f>
        <v>19.100000000000001</v>
      </c>
      <c r="I10" s="307">
        <f>SUM(I4:I9)</f>
        <v>19.200000000000003</v>
      </c>
      <c r="J10" s="308">
        <f>SUM(J4:J9)</f>
        <v>83.6</v>
      </c>
    </row>
    <row r="11" spans="1:10" x14ac:dyDescent="0.25">
      <c r="A11" s="66" t="s">
        <v>13</v>
      </c>
      <c r="B11" s="144"/>
      <c r="C11" s="145"/>
      <c r="D11" s="146"/>
      <c r="E11" s="147"/>
      <c r="F11" s="147"/>
      <c r="G11" s="147"/>
      <c r="H11" s="233"/>
      <c r="I11" s="233"/>
      <c r="J11" s="234"/>
    </row>
    <row r="12" spans="1:10" x14ac:dyDescent="0.25">
      <c r="A12" s="67"/>
      <c r="B12" s="149"/>
      <c r="C12" s="124"/>
      <c r="D12" s="125"/>
      <c r="E12" s="126"/>
      <c r="F12" s="127"/>
      <c r="G12" s="126"/>
      <c r="H12" s="120"/>
      <c r="I12" s="120"/>
      <c r="J12" s="241"/>
    </row>
    <row r="13" spans="1:10" x14ac:dyDescent="0.25">
      <c r="A13" s="67"/>
      <c r="B13" s="149"/>
      <c r="C13" s="124"/>
      <c r="D13" s="125"/>
      <c r="E13" s="126"/>
      <c r="F13" s="127"/>
      <c r="G13" s="126"/>
      <c r="H13" s="120"/>
      <c r="I13" s="120"/>
      <c r="J13" s="241"/>
    </row>
    <row r="14" spans="1:10" ht="15.75" thickBot="1" x14ac:dyDescent="0.3">
      <c r="A14" s="84"/>
      <c r="B14" s="151"/>
      <c r="C14" s="152"/>
      <c r="D14" s="153"/>
      <c r="E14" s="154"/>
      <c r="F14" s="155"/>
      <c r="G14" s="154"/>
      <c r="H14" s="246"/>
      <c r="I14" s="246"/>
      <c r="J14" s="247"/>
    </row>
    <row r="15" spans="1:10" ht="16.5" customHeight="1" x14ac:dyDescent="0.25">
      <c r="A15" s="67" t="s">
        <v>14</v>
      </c>
      <c r="B15" s="235" t="s">
        <v>15</v>
      </c>
      <c r="C15" s="164" t="s">
        <v>111</v>
      </c>
      <c r="D15" s="117" t="s">
        <v>171</v>
      </c>
      <c r="E15" s="236">
        <v>61</v>
      </c>
      <c r="F15" s="119">
        <v>4.29</v>
      </c>
      <c r="G15" s="161">
        <v>38</v>
      </c>
      <c r="H15" s="135">
        <v>0.7</v>
      </c>
      <c r="I15" s="225">
        <v>1.9</v>
      </c>
      <c r="J15" s="453">
        <v>3.8</v>
      </c>
    </row>
    <row r="16" spans="1:10" ht="16.5" customHeight="1" x14ac:dyDescent="0.25">
      <c r="A16" s="67"/>
      <c r="B16" s="130" t="s">
        <v>16</v>
      </c>
      <c r="C16" s="159" t="s">
        <v>112</v>
      </c>
      <c r="D16" s="125" t="s">
        <v>175</v>
      </c>
      <c r="E16" s="159">
        <v>210</v>
      </c>
      <c r="F16" s="127">
        <v>19.28</v>
      </c>
      <c r="G16" s="161">
        <v>105</v>
      </c>
      <c r="H16" s="162">
        <v>4.4000000000000004</v>
      </c>
      <c r="I16" s="162">
        <v>6</v>
      </c>
      <c r="J16" s="453">
        <v>10</v>
      </c>
    </row>
    <row r="17" spans="1:10" ht="16.5" customHeight="1" x14ac:dyDescent="0.25">
      <c r="A17" s="67"/>
      <c r="B17" s="130" t="s">
        <v>17</v>
      </c>
      <c r="C17" s="161" t="s">
        <v>70</v>
      </c>
      <c r="D17" s="237" t="s">
        <v>172</v>
      </c>
      <c r="E17" s="159">
        <v>100</v>
      </c>
      <c r="F17" s="127">
        <v>29.6</v>
      </c>
      <c r="G17" s="161">
        <v>171</v>
      </c>
      <c r="H17" s="162">
        <v>8.1999999999999993</v>
      </c>
      <c r="I17" s="162">
        <v>11.5</v>
      </c>
      <c r="J17" s="453">
        <v>17.2</v>
      </c>
    </row>
    <row r="18" spans="1:10" ht="16.5" customHeight="1" x14ac:dyDescent="0.25">
      <c r="A18" s="67"/>
      <c r="B18" s="130" t="s">
        <v>18</v>
      </c>
      <c r="C18" s="159" t="s">
        <v>48</v>
      </c>
      <c r="D18" s="125" t="s">
        <v>71</v>
      </c>
      <c r="E18" s="159">
        <v>150</v>
      </c>
      <c r="F18" s="127">
        <v>4.8499999999999996</v>
      </c>
      <c r="G18" s="161">
        <v>180</v>
      </c>
      <c r="H18" s="162">
        <v>3.1</v>
      </c>
      <c r="I18" s="162">
        <v>4.4000000000000004</v>
      </c>
      <c r="J18" s="453">
        <v>21.4</v>
      </c>
    </row>
    <row r="19" spans="1:10" ht="16.5" customHeight="1" x14ac:dyDescent="0.25">
      <c r="A19" s="67"/>
      <c r="B19" s="137" t="s">
        <v>20</v>
      </c>
      <c r="C19" s="159" t="s">
        <v>33</v>
      </c>
      <c r="D19" s="139" t="s">
        <v>32</v>
      </c>
      <c r="E19" s="159">
        <v>120</v>
      </c>
      <c r="F19" s="141">
        <v>15.6</v>
      </c>
      <c r="G19" s="161">
        <v>56</v>
      </c>
      <c r="H19" s="162">
        <v>0.7</v>
      </c>
      <c r="I19" s="162">
        <v>0.7</v>
      </c>
      <c r="J19" s="453">
        <v>16.399999999999999</v>
      </c>
    </row>
    <row r="20" spans="1:10" x14ac:dyDescent="0.25">
      <c r="A20" s="67"/>
      <c r="B20" s="163" t="s">
        <v>25</v>
      </c>
      <c r="C20" s="159" t="s">
        <v>45</v>
      </c>
      <c r="D20" s="125" t="s">
        <v>72</v>
      </c>
      <c r="E20" s="159">
        <v>200</v>
      </c>
      <c r="F20" s="127">
        <v>5.27</v>
      </c>
      <c r="G20" s="161">
        <v>102</v>
      </c>
      <c r="H20" s="162">
        <v>4</v>
      </c>
      <c r="I20" s="162">
        <v>0</v>
      </c>
      <c r="J20" s="453">
        <v>11</v>
      </c>
    </row>
    <row r="21" spans="1:10" x14ac:dyDescent="0.25">
      <c r="A21" s="67"/>
      <c r="B21" s="464" t="s">
        <v>166</v>
      </c>
      <c r="C21" s="124" t="s">
        <v>54</v>
      </c>
      <c r="D21" s="125" t="s">
        <v>167</v>
      </c>
      <c r="E21" s="159">
        <v>40</v>
      </c>
      <c r="F21" s="127">
        <v>3.44</v>
      </c>
      <c r="G21" s="165">
        <v>100</v>
      </c>
      <c r="H21" s="166">
        <v>3.3</v>
      </c>
      <c r="I21" s="166">
        <v>1.5</v>
      </c>
      <c r="J21" s="454">
        <v>23.3</v>
      </c>
    </row>
    <row r="22" spans="1:10" ht="15.75" thickBot="1" x14ac:dyDescent="0.3">
      <c r="A22" s="84"/>
      <c r="B22" s="167" t="s">
        <v>166</v>
      </c>
      <c r="C22" s="272" t="s">
        <v>107</v>
      </c>
      <c r="D22" s="169" t="s">
        <v>168</v>
      </c>
      <c r="E22" s="268">
        <v>31</v>
      </c>
      <c r="F22" s="155">
        <v>2.67</v>
      </c>
      <c r="G22" s="269">
        <v>71</v>
      </c>
      <c r="H22" s="270">
        <v>2.2000000000000002</v>
      </c>
      <c r="I22" s="270">
        <v>0.5</v>
      </c>
      <c r="J22" s="465">
        <v>13.9</v>
      </c>
    </row>
    <row r="23" spans="1:10" ht="15.75" thickBot="1" x14ac:dyDescent="0.3">
      <c r="A23" s="309"/>
      <c r="B23" s="310"/>
      <c r="C23" s="290"/>
      <c r="D23" s="290"/>
      <c r="E23" s="292">
        <f t="shared" ref="E23:J23" si="1">SUM(E15:E22)</f>
        <v>912</v>
      </c>
      <c r="F23" s="293">
        <f t="shared" si="1"/>
        <v>85</v>
      </c>
      <c r="G23" s="292">
        <f t="shared" si="1"/>
        <v>823</v>
      </c>
      <c r="H23" s="294">
        <f t="shared" si="1"/>
        <v>26.6</v>
      </c>
      <c r="I23" s="294">
        <f t="shared" si="1"/>
        <v>26.499999999999996</v>
      </c>
      <c r="J23" s="295">
        <f t="shared" si="1"/>
        <v>117</v>
      </c>
    </row>
    <row r="24" spans="1:10" x14ac:dyDescent="0.25">
      <c r="J24" s="69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zoomScaleNormal="100" zoomScaleSheetLayoutView="130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4" ht="7.5" customHeight="1" thickBot="1" x14ac:dyDescent="0.3"/>
    <row r="3" spans="1:14" ht="15.75" thickBot="1" x14ac:dyDescent="0.3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56" t="s">
        <v>7</v>
      </c>
      <c r="I3" s="56" t="s">
        <v>8</v>
      </c>
      <c r="J3" s="57" t="s">
        <v>9</v>
      </c>
    </row>
    <row r="4" spans="1:14" x14ac:dyDescent="0.25">
      <c r="A4" s="95" t="s">
        <v>10</v>
      </c>
      <c r="B4" s="263" t="s">
        <v>11</v>
      </c>
      <c r="C4" s="238" t="s">
        <v>40</v>
      </c>
      <c r="D4" s="146" t="s">
        <v>174</v>
      </c>
      <c r="E4" s="147">
        <v>90</v>
      </c>
      <c r="F4" s="160">
        <v>26.43</v>
      </c>
      <c r="G4" s="147">
        <v>219</v>
      </c>
      <c r="H4" s="443">
        <v>11.5</v>
      </c>
      <c r="I4" s="444">
        <v>10.199999999999999</v>
      </c>
      <c r="J4" s="466">
        <v>25</v>
      </c>
    </row>
    <row r="5" spans="1:14" x14ac:dyDescent="0.25">
      <c r="A5" s="96"/>
      <c r="B5" s="239" t="s">
        <v>12</v>
      </c>
      <c r="C5" s="240" t="s">
        <v>42</v>
      </c>
      <c r="D5" s="125" t="s">
        <v>41</v>
      </c>
      <c r="E5" s="126">
        <v>200</v>
      </c>
      <c r="F5" s="127">
        <v>4.45</v>
      </c>
      <c r="G5" s="126">
        <v>86</v>
      </c>
      <c r="H5" s="120">
        <v>1.4</v>
      </c>
      <c r="I5" s="120">
        <v>1.6</v>
      </c>
      <c r="J5" s="241">
        <v>8</v>
      </c>
      <c r="K5" s="70"/>
      <c r="L5" s="70"/>
      <c r="M5" s="70"/>
      <c r="N5" s="70"/>
    </row>
    <row r="6" spans="1:14" x14ac:dyDescent="0.25">
      <c r="A6" s="96"/>
      <c r="B6" s="464" t="s">
        <v>166</v>
      </c>
      <c r="C6" s="124" t="s">
        <v>54</v>
      </c>
      <c r="D6" s="125" t="s">
        <v>167</v>
      </c>
      <c r="E6" s="126">
        <v>30</v>
      </c>
      <c r="F6" s="127">
        <v>2.58</v>
      </c>
      <c r="G6" s="126">
        <v>74.599999999999994</v>
      </c>
      <c r="H6" s="120">
        <v>2.1</v>
      </c>
      <c r="I6" s="120">
        <v>0.9</v>
      </c>
      <c r="J6" s="241">
        <v>17.5</v>
      </c>
      <c r="K6" s="71"/>
      <c r="L6" s="71"/>
      <c r="M6" s="71"/>
      <c r="N6" s="71"/>
    </row>
    <row r="7" spans="1:14" x14ac:dyDescent="0.25">
      <c r="A7" s="96"/>
      <c r="B7" s="242" t="s">
        <v>15</v>
      </c>
      <c r="C7" s="240" t="s">
        <v>39</v>
      </c>
      <c r="D7" s="125" t="s">
        <v>120</v>
      </c>
      <c r="E7" s="126">
        <v>61</v>
      </c>
      <c r="F7" s="127">
        <v>5.6</v>
      </c>
      <c r="G7" s="126">
        <v>49</v>
      </c>
      <c r="H7" s="120">
        <v>0.6</v>
      </c>
      <c r="I7" s="120">
        <v>1.8</v>
      </c>
      <c r="J7" s="241">
        <v>2.2000000000000002</v>
      </c>
    </row>
    <row r="8" spans="1:14" x14ac:dyDescent="0.25">
      <c r="A8" s="96"/>
      <c r="B8" s="242" t="s">
        <v>20</v>
      </c>
      <c r="C8" s="240" t="s">
        <v>33</v>
      </c>
      <c r="D8" s="125" t="s">
        <v>32</v>
      </c>
      <c r="E8" s="126">
        <v>100</v>
      </c>
      <c r="F8" s="127">
        <v>13</v>
      </c>
      <c r="G8" s="126">
        <v>47</v>
      </c>
      <c r="H8" s="120">
        <v>0.4</v>
      </c>
      <c r="I8" s="120">
        <v>0.4</v>
      </c>
      <c r="J8" s="241">
        <v>9.8000000000000007</v>
      </c>
    </row>
    <row r="9" spans="1:14" ht="15.75" thickBot="1" x14ac:dyDescent="0.3">
      <c r="A9" s="275"/>
      <c r="B9" s="243" t="s">
        <v>18</v>
      </c>
      <c r="C9" s="244" t="s">
        <v>122</v>
      </c>
      <c r="D9" s="139" t="s">
        <v>121</v>
      </c>
      <c r="E9" s="140">
        <v>150</v>
      </c>
      <c r="F9" s="141">
        <v>7.94</v>
      </c>
      <c r="G9" s="140">
        <v>112</v>
      </c>
      <c r="H9" s="205">
        <v>3.2</v>
      </c>
      <c r="I9" s="205">
        <v>4.2</v>
      </c>
      <c r="J9" s="206">
        <v>21.1</v>
      </c>
    </row>
    <row r="10" spans="1:14" ht="15.75" thickBot="1" x14ac:dyDescent="0.3">
      <c r="A10" s="319"/>
      <c r="B10" s="320"/>
      <c r="C10" s="321"/>
      <c r="D10" s="303"/>
      <c r="E10" s="305">
        <f>SUM(E4:E9)</f>
        <v>631</v>
      </c>
      <c r="F10" s="306">
        <f t="shared" ref="F10:J10" si="0">SUM(F4:F9)</f>
        <v>60</v>
      </c>
      <c r="G10" s="305">
        <f>SUM(G4:G9)</f>
        <v>587.6</v>
      </c>
      <c r="H10" s="307">
        <f t="shared" si="0"/>
        <v>19.2</v>
      </c>
      <c r="I10" s="307">
        <f t="shared" si="0"/>
        <v>19.100000000000001</v>
      </c>
      <c r="J10" s="308">
        <f t="shared" si="0"/>
        <v>83.6</v>
      </c>
    </row>
    <row r="11" spans="1:14" x14ac:dyDescent="0.25">
      <c r="A11" s="78" t="s">
        <v>13</v>
      </c>
      <c r="B11" s="248"/>
      <c r="C11" s="238"/>
      <c r="D11" s="146"/>
      <c r="E11" s="147"/>
      <c r="F11" s="147"/>
      <c r="G11" s="147"/>
      <c r="H11" s="207"/>
      <c r="I11" s="207"/>
      <c r="J11" s="208"/>
    </row>
    <row r="12" spans="1:14" x14ac:dyDescent="0.25">
      <c r="A12" s="79"/>
      <c r="B12" s="249"/>
      <c r="C12" s="240"/>
      <c r="D12" s="125"/>
      <c r="E12" s="126"/>
      <c r="F12" s="127"/>
      <c r="G12" s="126"/>
      <c r="H12" s="194"/>
      <c r="I12" s="194"/>
      <c r="J12" s="209"/>
    </row>
    <row r="13" spans="1:14" x14ac:dyDescent="0.25">
      <c r="A13" s="79"/>
      <c r="B13" s="249"/>
      <c r="C13" s="240"/>
      <c r="D13" s="125"/>
      <c r="E13" s="126"/>
      <c r="F13" s="127"/>
      <c r="G13" s="126"/>
      <c r="H13" s="194"/>
      <c r="I13" s="194"/>
      <c r="J13" s="209"/>
    </row>
    <row r="14" spans="1:14" ht="16.5" customHeight="1" thickBot="1" x14ac:dyDescent="0.3">
      <c r="A14" s="97"/>
      <c r="B14" s="250"/>
      <c r="C14" s="245"/>
      <c r="D14" s="153"/>
      <c r="E14" s="154"/>
      <c r="F14" s="155"/>
      <c r="G14" s="154"/>
      <c r="H14" s="212"/>
      <c r="I14" s="212"/>
      <c r="J14" s="214"/>
    </row>
    <row r="15" spans="1:14" ht="16.5" customHeight="1" x14ac:dyDescent="0.25">
      <c r="A15" s="96" t="s">
        <v>14</v>
      </c>
      <c r="B15" s="251" t="s">
        <v>15</v>
      </c>
      <c r="C15" s="164" t="s">
        <v>73</v>
      </c>
      <c r="D15" s="117" t="s">
        <v>118</v>
      </c>
      <c r="E15" s="252">
        <v>61</v>
      </c>
      <c r="F15" s="119">
        <v>12</v>
      </c>
      <c r="G15" s="161">
        <v>76</v>
      </c>
      <c r="H15" s="135">
        <v>1.8</v>
      </c>
      <c r="I15" s="225">
        <v>5.2</v>
      </c>
      <c r="J15" s="453">
        <v>5</v>
      </c>
    </row>
    <row r="16" spans="1:14" ht="16.5" customHeight="1" x14ac:dyDescent="0.25">
      <c r="A16" s="96"/>
      <c r="B16" s="253" t="s">
        <v>16</v>
      </c>
      <c r="C16" s="254" t="s">
        <v>153</v>
      </c>
      <c r="D16" s="237" t="s">
        <v>154</v>
      </c>
      <c r="E16" s="159">
        <v>211</v>
      </c>
      <c r="F16" s="127">
        <v>11.82</v>
      </c>
      <c r="G16" s="161">
        <v>150</v>
      </c>
      <c r="H16" s="255">
        <v>2.2999999999999998</v>
      </c>
      <c r="I16" s="162">
        <v>4.4000000000000004</v>
      </c>
      <c r="J16" s="453">
        <v>13.7</v>
      </c>
    </row>
    <row r="17" spans="1:10" ht="16.5" customHeight="1" x14ac:dyDescent="0.25">
      <c r="A17" s="88"/>
      <c r="B17" s="253" t="s">
        <v>17</v>
      </c>
      <c r="C17" s="159" t="s">
        <v>75</v>
      </c>
      <c r="D17" s="125" t="s">
        <v>119</v>
      </c>
      <c r="E17" s="159">
        <v>90</v>
      </c>
      <c r="F17" s="127">
        <v>25.48</v>
      </c>
      <c r="G17" s="161">
        <v>174</v>
      </c>
      <c r="H17" s="162">
        <v>13.9</v>
      </c>
      <c r="I17" s="162">
        <v>8.4</v>
      </c>
      <c r="J17" s="453">
        <v>22</v>
      </c>
    </row>
    <row r="18" spans="1:10" ht="16.5" customHeight="1" x14ac:dyDescent="0.25">
      <c r="A18" s="88"/>
      <c r="B18" s="253" t="s">
        <v>18</v>
      </c>
      <c r="C18" s="159" t="s">
        <v>97</v>
      </c>
      <c r="D18" s="237" t="s">
        <v>95</v>
      </c>
      <c r="E18" s="159">
        <v>150</v>
      </c>
      <c r="F18" s="256">
        <v>12.4</v>
      </c>
      <c r="G18" s="161">
        <v>112</v>
      </c>
      <c r="H18" s="162">
        <v>3.2</v>
      </c>
      <c r="I18" s="162">
        <v>6</v>
      </c>
      <c r="J18" s="453">
        <v>21.1</v>
      </c>
    </row>
    <row r="19" spans="1:10" x14ac:dyDescent="0.25">
      <c r="A19" s="88"/>
      <c r="B19" s="257" t="s">
        <v>20</v>
      </c>
      <c r="C19" s="258" t="s">
        <v>33</v>
      </c>
      <c r="D19" s="139" t="s">
        <v>32</v>
      </c>
      <c r="E19" s="159">
        <v>100</v>
      </c>
      <c r="F19" s="141">
        <v>13</v>
      </c>
      <c r="G19" s="259">
        <v>47</v>
      </c>
      <c r="H19" s="230">
        <v>0.4</v>
      </c>
      <c r="I19" s="230">
        <v>0.4</v>
      </c>
      <c r="J19" s="467">
        <v>9.8000000000000007</v>
      </c>
    </row>
    <row r="20" spans="1:10" x14ac:dyDescent="0.25">
      <c r="A20" s="88"/>
      <c r="B20" s="260" t="s">
        <v>19</v>
      </c>
      <c r="C20" s="168" t="s">
        <v>157</v>
      </c>
      <c r="D20" s="125" t="s">
        <v>158</v>
      </c>
      <c r="E20" s="159">
        <v>200</v>
      </c>
      <c r="F20" s="127">
        <v>4.88</v>
      </c>
      <c r="G20" s="161">
        <v>112</v>
      </c>
      <c r="H20" s="162">
        <v>0.2</v>
      </c>
      <c r="I20" s="162">
        <v>0.2</v>
      </c>
      <c r="J20" s="453">
        <v>12</v>
      </c>
    </row>
    <row r="21" spans="1:10" x14ac:dyDescent="0.25">
      <c r="A21" s="88"/>
      <c r="B21" s="464" t="s">
        <v>166</v>
      </c>
      <c r="C21" s="124" t="s">
        <v>54</v>
      </c>
      <c r="D21" s="125" t="s">
        <v>167</v>
      </c>
      <c r="E21" s="159">
        <v>40</v>
      </c>
      <c r="F21" s="127">
        <v>3.44</v>
      </c>
      <c r="G21" s="165">
        <v>100</v>
      </c>
      <c r="H21" s="166">
        <v>3.3</v>
      </c>
      <c r="I21" s="166">
        <v>1.5</v>
      </c>
      <c r="J21" s="454">
        <v>23.3</v>
      </c>
    </row>
    <row r="22" spans="1:10" x14ac:dyDescent="0.25">
      <c r="A22" s="88"/>
      <c r="B22" s="130" t="s">
        <v>166</v>
      </c>
      <c r="C22" s="313" t="s">
        <v>107</v>
      </c>
      <c r="D22" s="132" t="s">
        <v>168</v>
      </c>
      <c r="E22" s="314">
        <v>23</v>
      </c>
      <c r="F22" s="127">
        <v>1.98</v>
      </c>
      <c r="G22" s="315">
        <v>52</v>
      </c>
      <c r="H22" s="316">
        <v>1.6</v>
      </c>
      <c r="I22" s="316">
        <v>1.4</v>
      </c>
      <c r="J22" s="468">
        <v>10.3</v>
      </c>
    </row>
    <row r="23" spans="1:10" ht="15.75" thickBot="1" x14ac:dyDescent="0.3">
      <c r="A23" s="317"/>
      <c r="B23" s="311"/>
      <c r="C23" s="271"/>
      <c r="D23" s="312"/>
      <c r="E23" s="264"/>
      <c r="F23" s="265"/>
      <c r="G23" s="264"/>
      <c r="H23" s="266"/>
      <c r="I23" s="266"/>
      <c r="J23" s="267"/>
    </row>
    <row r="24" spans="1:10" ht="15.75" thickBot="1" x14ac:dyDescent="0.3">
      <c r="A24" s="298"/>
      <c r="B24" s="318"/>
      <c r="C24" s="290"/>
      <c r="D24" s="290"/>
      <c r="E24" s="292">
        <f>SUM(E15:E23)</f>
        <v>875</v>
      </c>
      <c r="F24" s="293">
        <f t="shared" ref="F24:J24" si="1">SUM(F15:F23)</f>
        <v>84.999999999999986</v>
      </c>
      <c r="G24" s="292">
        <f t="shared" si="1"/>
        <v>823</v>
      </c>
      <c r="H24" s="294">
        <f t="shared" si="1"/>
        <v>26.7</v>
      </c>
      <c r="I24" s="294">
        <f t="shared" si="1"/>
        <v>27.499999999999996</v>
      </c>
      <c r="J24" s="295">
        <f t="shared" si="1"/>
        <v>117.2</v>
      </c>
    </row>
    <row r="25" spans="1:10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72"/>
    </row>
  </sheetData>
  <mergeCells count="1">
    <mergeCell ref="B1:D1"/>
  </mergeCells>
  <pageMargins left="0.25" right="0.25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zoomScaleNormal="100" zoomScaleSheetLayoutView="100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95" t="s">
        <v>10</v>
      </c>
      <c r="B4" s="224" t="s">
        <v>11</v>
      </c>
      <c r="C4" s="145" t="s">
        <v>45</v>
      </c>
      <c r="D4" s="146" t="s">
        <v>178</v>
      </c>
      <c r="E4" s="145">
        <v>90</v>
      </c>
      <c r="F4" s="160">
        <v>36.83</v>
      </c>
      <c r="G4" s="147">
        <v>344</v>
      </c>
      <c r="H4" s="233">
        <v>10.5</v>
      </c>
      <c r="I4" s="233">
        <v>9.1999999999999993</v>
      </c>
      <c r="J4" s="234">
        <v>29.6</v>
      </c>
    </row>
    <row r="5" spans="1:10" x14ac:dyDescent="0.25">
      <c r="A5" s="67"/>
      <c r="B5" s="137" t="s">
        <v>18</v>
      </c>
      <c r="C5" s="124" t="s">
        <v>44</v>
      </c>
      <c r="D5" s="125" t="s">
        <v>43</v>
      </c>
      <c r="E5" s="124">
        <v>150</v>
      </c>
      <c r="F5" s="127">
        <v>12.78</v>
      </c>
      <c r="G5" s="126">
        <v>57</v>
      </c>
      <c r="H5" s="120">
        <v>5.2</v>
      </c>
      <c r="I5" s="120">
        <v>6.6</v>
      </c>
      <c r="J5" s="241">
        <v>18.899999999999999</v>
      </c>
    </row>
    <row r="6" spans="1:10" x14ac:dyDescent="0.25">
      <c r="A6" s="67"/>
      <c r="B6" s="276" t="s">
        <v>12</v>
      </c>
      <c r="C6" s="191" t="s">
        <v>47</v>
      </c>
      <c r="D6" s="125" t="s">
        <v>46</v>
      </c>
      <c r="E6" s="124">
        <v>200</v>
      </c>
      <c r="F6" s="127">
        <v>2.0099999999999998</v>
      </c>
      <c r="G6" s="126">
        <v>50</v>
      </c>
      <c r="H6" s="120">
        <v>0.06</v>
      </c>
      <c r="I6" s="120">
        <v>0.01</v>
      </c>
      <c r="J6" s="241">
        <v>9.1999999999999993</v>
      </c>
    </row>
    <row r="7" spans="1:10" x14ac:dyDescent="0.25">
      <c r="A7" s="67"/>
      <c r="B7" s="464" t="s">
        <v>166</v>
      </c>
      <c r="C7" s="124" t="s">
        <v>54</v>
      </c>
      <c r="D7" s="125" t="s">
        <v>167</v>
      </c>
      <c r="E7" s="126">
        <v>38</v>
      </c>
      <c r="F7" s="127">
        <v>3.27</v>
      </c>
      <c r="G7" s="126">
        <v>94.5</v>
      </c>
      <c r="H7" s="120">
        <v>2.7</v>
      </c>
      <c r="I7" s="120">
        <v>1.4</v>
      </c>
      <c r="J7" s="241">
        <v>21.7</v>
      </c>
    </row>
    <row r="8" spans="1:10" x14ac:dyDescent="0.25">
      <c r="A8" s="67"/>
      <c r="B8" s="133" t="s">
        <v>15</v>
      </c>
      <c r="C8" s="124" t="s">
        <v>176</v>
      </c>
      <c r="D8" s="125" t="s">
        <v>177</v>
      </c>
      <c r="E8" s="126">
        <v>71</v>
      </c>
      <c r="F8" s="127">
        <v>5.1100000000000003</v>
      </c>
      <c r="G8" s="126">
        <v>42</v>
      </c>
      <c r="H8" s="120">
        <v>0.7</v>
      </c>
      <c r="I8" s="120">
        <v>2</v>
      </c>
      <c r="J8" s="241">
        <v>4.2</v>
      </c>
    </row>
    <row r="9" spans="1:10" ht="15.75" thickBot="1" x14ac:dyDescent="0.3">
      <c r="A9" s="84"/>
      <c r="B9" s="277"/>
      <c r="C9" s="138"/>
      <c r="D9" s="138"/>
      <c r="E9" s="140"/>
      <c r="F9" s="141"/>
      <c r="G9" s="140"/>
      <c r="H9" s="205"/>
      <c r="I9" s="205"/>
      <c r="J9" s="206"/>
    </row>
    <row r="10" spans="1:10" ht="15.75" thickBot="1" x14ac:dyDescent="0.3">
      <c r="A10" s="328"/>
      <c r="B10" s="329"/>
      <c r="C10" s="330"/>
      <c r="D10" s="330"/>
      <c r="E10" s="292">
        <f>SUM(E4:E9)</f>
        <v>549</v>
      </c>
      <c r="F10" s="293">
        <f t="shared" ref="F10:J10" si="0">SUM(F4:F9)</f>
        <v>60</v>
      </c>
      <c r="G10" s="292">
        <f t="shared" si="0"/>
        <v>587.5</v>
      </c>
      <c r="H10" s="294">
        <f t="shared" si="0"/>
        <v>19.16</v>
      </c>
      <c r="I10" s="294">
        <f t="shared" si="0"/>
        <v>19.209999999999997</v>
      </c>
      <c r="J10" s="295">
        <f t="shared" si="0"/>
        <v>83.600000000000009</v>
      </c>
    </row>
    <row r="11" spans="1:10" x14ac:dyDescent="0.25">
      <c r="A11" s="66" t="s">
        <v>13</v>
      </c>
      <c r="B11" s="144"/>
      <c r="C11" s="145"/>
      <c r="D11" s="146"/>
      <c r="E11" s="147"/>
      <c r="F11" s="147"/>
      <c r="G11" s="147"/>
      <c r="H11" s="207"/>
      <c r="I11" s="207"/>
      <c r="J11" s="208"/>
    </row>
    <row r="12" spans="1:10" x14ac:dyDescent="0.25">
      <c r="A12" s="67"/>
      <c r="B12" s="149"/>
      <c r="C12" s="124"/>
      <c r="D12" s="125"/>
      <c r="E12" s="126"/>
      <c r="F12" s="127"/>
      <c r="G12" s="126"/>
      <c r="H12" s="194"/>
      <c r="I12" s="194"/>
      <c r="J12" s="209"/>
    </row>
    <row r="13" spans="1:10" x14ac:dyDescent="0.25">
      <c r="A13" s="67"/>
      <c r="B13" s="149"/>
      <c r="C13" s="124"/>
      <c r="D13" s="125"/>
      <c r="E13" s="126"/>
      <c r="F13" s="127"/>
      <c r="G13" s="126"/>
      <c r="H13" s="194"/>
      <c r="I13" s="194"/>
      <c r="J13" s="209"/>
    </row>
    <row r="14" spans="1:10" ht="15.75" thickBot="1" x14ac:dyDescent="0.3">
      <c r="A14" s="84"/>
      <c r="B14" s="151"/>
      <c r="C14" s="152"/>
      <c r="D14" s="153"/>
      <c r="E14" s="154"/>
      <c r="F14" s="155"/>
      <c r="G14" s="154"/>
      <c r="H14" s="212"/>
      <c r="I14" s="212"/>
      <c r="J14" s="214"/>
    </row>
    <row r="15" spans="1:10" ht="16.5" customHeight="1" x14ac:dyDescent="0.25">
      <c r="A15" s="67" t="s">
        <v>14</v>
      </c>
      <c r="B15" s="157" t="s">
        <v>15</v>
      </c>
      <c r="C15" s="278" t="s">
        <v>126</v>
      </c>
      <c r="D15" s="146" t="s">
        <v>123</v>
      </c>
      <c r="E15" s="159">
        <v>61</v>
      </c>
      <c r="F15" s="160">
        <v>15.48</v>
      </c>
      <c r="G15" s="162">
        <v>35</v>
      </c>
      <c r="H15" s="135">
        <v>0.5</v>
      </c>
      <c r="I15" s="225">
        <v>3</v>
      </c>
      <c r="J15" s="453">
        <v>1.5</v>
      </c>
    </row>
    <row r="16" spans="1:10" ht="16.5" customHeight="1" x14ac:dyDescent="0.25">
      <c r="A16" s="67"/>
      <c r="B16" s="130" t="s">
        <v>16</v>
      </c>
      <c r="C16" s="159" t="s">
        <v>79</v>
      </c>
      <c r="D16" s="237" t="s">
        <v>124</v>
      </c>
      <c r="E16" s="159">
        <v>201</v>
      </c>
      <c r="F16" s="127">
        <v>5.9</v>
      </c>
      <c r="G16" s="161">
        <v>109.5</v>
      </c>
      <c r="H16" s="162">
        <v>2.2999999999999998</v>
      </c>
      <c r="I16" s="162">
        <v>4.5</v>
      </c>
      <c r="J16" s="453">
        <v>1.5</v>
      </c>
    </row>
    <row r="17" spans="1:13" ht="16.5" customHeight="1" x14ac:dyDescent="0.25">
      <c r="A17" s="67"/>
      <c r="B17" s="130" t="s">
        <v>17</v>
      </c>
      <c r="C17" s="159" t="s">
        <v>99</v>
      </c>
      <c r="D17" s="125" t="s">
        <v>98</v>
      </c>
      <c r="E17" s="159">
        <v>100</v>
      </c>
      <c r="F17" s="127">
        <v>34.54</v>
      </c>
      <c r="G17" s="161">
        <v>177</v>
      </c>
      <c r="H17" s="162">
        <v>9.6999999999999993</v>
      </c>
      <c r="I17" s="162">
        <v>6.5</v>
      </c>
      <c r="J17" s="453">
        <v>23.5</v>
      </c>
    </row>
    <row r="18" spans="1:13" ht="16.5" customHeight="1" x14ac:dyDescent="0.25">
      <c r="A18" s="67"/>
      <c r="B18" s="130" t="s">
        <v>18</v>
      </c>
      <c r="C18" s="159" t="s">
        <v>88</v>
      </c>
      <c r="D18" s="125" t="s">
        <v>86</v>
      </c>
      <c r="E18" s="159">
        <v>160</v>
      </c>
      <c r="F18" s="127">
        <v>10.79</v>
      </c>
      <c r="G18" s="161">
        <v>192</v>
      </c>
      <c r="H18" s="162">
        <v>6.6</v>
      </c>
      <c r="I18" s="162">
        <v>9</v>
      </c>
      <c r="J18" s="453">
        <v>23.4</v>
      </c>
    </row>
    <row r="19" spans="1:13" ht="16.5" customHeight="1" x14ac:dyDescent="0.25">
      <c r="A19" s="67"/>
      <c r="B19" s="464"/>
      <c r="C19" s="161" t="s">
        <v>127</v>
      </c>
      <c r="D19" s="125" t="s">
        <v>125</v>
      </c>
      <c r="E19" s="159">
        <v>30</v>
      </c>
      <c r="F19" s="127">
        <v>0.7</v>
      </c>
      <c r="G19" s="161">
        <v>35.5</v>
      </c>
      <c r="H19" s="162">
        <v>1.5</v>
      </c>
      <c r="I19" s="162">
        <v>1.8</v>
      </c>
      <c r="J19" s="453">
        <v>4.7</v>
      </c>
    </row>
    <row r="20" spans="1:13" x14ac:dyDescent="0.25">
      <c r="A20" s="67"/>
      <c r="B20" s="279" t="s">
        <v>19</v>
      </c>
      <c r="C20" s="164" t="s">
        <v>81</v>
      </c>
      <c r="D20" s="132" t="s">
        <v>78</v>
      </c>
      <c r="E20" s="159">
        <v>200</v>
      </c>
      <c r="F20" s="127">
        <v>11.57</v>
      </c>
      <c r="G20" s="161">
        <v>106</v>
      </c>
      <c r="H20" s="162">
        <v>0.4</v>
      </c>
      <c r="I20" s="162">
        <v>0</v>
      </c>
      <c r="J20" s="453">
        <v>25.9</v>
      </c>
    </row>
    <row r="21" spans="1:13" x14ac:dyDescent="0.25">
      <c r="A21" s="67"/>
      <c r="B21" s="464" t="s">
        <v>166</v>
      </c>
      <c r="C21" s="124" t="s">
        <v>54</v>
      </c>
      <c r="D21" s="125" t="s">
        <v>167</v>
      </c>
      <c r="E21" s="159">
        <v>40</v>
      </c>
      <c r="F21" s="127">
        <v>3.44</v>
      </c>
      <c r="G21" s="165">
        <v>100</v>
      </c>
      <c r="H21" s="166">
        <v>3.3</v>
      </c>
      <c r="I21" s="166">
        <v>1.5</v>
      </c>
      <c r="J21" s="454">
        <v>23.3</v>
      </c>
    </row>
    <row r="22" spans="1:13" ht="15.75" thickBot="1" x14ac:dyDescent="0.3">
      <c r="A22" s="84"/>
      <c r="B22" s="167" t="s">
        <v>166</v>
      </c>
      <c r="C22" s="283" t="s">
        <v>107</v>
      </c>
      <c r="D22" s="169" t="s">
        <v>168</v>
      </c>
      <c r="E22" s="284">
        <v>30</v>
      </c>
      <c r="F22" s="155">
        <v>2.58</v>
      </c>
      <c r="G22" s="269">
        <v>68</v>
      </c>
      <c r="H22" s="270">
        <v>2.2000000000000002</v>
      </c>
      <c r="I22" s="270">
        <v>0.5</v>
      </c>
      <c r="J22" s="465">
        <v>13.4</v>
      </c>
      <c r="M22" s="70"/>
    </row>
    <row r="23" spans="1:13" ht="15.75" thickBot="1" x14ac:dyDescent="0.3">
      <c r="A23" s="309"/>
      <c r="B23" s="322"/>
      <c r="C23" s="323"/>
      <c r="D23" s="323"/>
      <c r="E23" s="324">
        <f>SUM(E15:E22)</f>
        <v>822</v>
      </c>
      <c r="F23" s="325">
        <f t="shared" ref="F23:J23" si="1">SUM(F15:F22)</f>
        <v>85.000000000000014</v>
      </c>
      <c r="G23" s="324">
        <f t="shared" si="1"/>
        <v>823</v>
      </c>
      <c r="H23" s="326">
        <f t="shared" si="1"/>
        <v>26.5</v>
      </c>
      <c r="I23" s="326">
        <f t="shared" si="1"/>
        <v>26.8</v>
      </c>
      <c r="J23" s="327">
        <f t="shared" si="1"/>
        <v>117.2</v>
      </c>
    </row>
    <row r="24" spans="1:13" x14ac:dyDescent="0.25">
      <c r="A24" s="2"/>
    </row>
  </sheetData>
  <mergeCells count="1">
    <mergeCell ref="B1:D1"/>
  </mergeCells>
  <pageMargins left="0.25" right="0.25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zoomScaleNormal="100" zoomScaleSheetLayoutView="130" workbookViewId="0">
      <selection activeCell="G34" sqref="G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35" t="s">
        <v>22</v>
      </c>
      <c r="D3" s="436" t="s">
        <v>4</v>
      </c>
      <c r="E3" s="56" t="s">
        <v>23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3" x14ac:dyDescent="0.25">
      <c r="A4" s="85" t="s">
        <v>10</v>
      </c>
      <c r="B4" s="224" t="s">
        <v>11</v>
      </c>
      <c r="C4" s="116" t="s">
        <v>48</v>
      </c>
      <c r="D4" s="117" t="s">
        <v>190</v>
      </c>
      <c r="E4" s="264">
        <v>200</v>
      </c>
      <c r="F4" s="265">
        <v>43.86</v>
      </c>
      <c r="G4" s="264">
        <v>356</v>
      </c>
      <c r="H4" s="266">
        <v>15</v>
      </c>
      <c r="I4" s="266">
        <v>14.9</v>
      </c>
      <c r="J4" s="267">
        <v>37.9</v>
      </c>
      <c r="K4" s="17"/>
      <c r="L4" s="17"/>
      <c r="M4" s="17"/>
    </row>
    <row r="5" spans="1:13" x14ac:dyDescent="0.25">
      <c r="A5" s="91"/>
      <c r="B5" s="226" t="s">
        <v>12</v>
      </c>
      <c r="C5" s="124" t="s">
        <v>49</v>
      </c>
      <c r="D5" s="125" t="s">
        <v>34</v>
      </c>
      <c r="E5" s="126">
        <v>207</v>
      </c>
      <c r="F5" s="127">
        <v>2.56</v>
      </c>
      <c r="G5" s="126">
        <v>62</v>
      </c>
      <c r="H5" s="121">
        <v>0.06</v>
      </c>
      <c r="I5" s="121">
        <v>0.01</v>
      </c>
      <c r="J5" s="122">
        <v>15</v>
      </c>
      <c r="K5" s="17"/>
      <c r="L5" s="17"/>
      <c r="M5" s="17"/>
    </row>
    <row r="6" spans="1:13" x14ac:dyDescent="0.25">
      <c r="A6" s="91"/>
      <c r="B6" s="464" t="s">
        <v>166</v>
      </c>
      <c r="C6" s="124" t="s">
        <v>54</v>
      </c>
      <c r="D6" s="125" t="s">
        <v>167</v>
      </c>
      <c r="E6" s="126">
        <v>40</v>
      </c>
      <c r="F6" s="127">
        <v>3.35</v>
      </c>
      <c r="G6" s="126">
        <v>97.5</v>
      </c>
      <c r="H6" s="121">
        <v>3.1</v>
      </c>
      <c r="I6" s="121">
        <v>1.4</v>
      </c>
      <c r="J6" s="122">
        <v>22.8</v>
      </c>
      <c r="K6" s="17"/>
      <c r="L6" s="17"/>
      <c r="M6" s="17"/>
    </row>
    <row r="7" spans="1:13" x14ac:dyDescent="0.25">
      <c r="A7" s="91"/>
      <c r="B7" s="133" t="s">
        <v>15</v>
      </c>
      <c r="C7" s="134" t="s">
        <v>160</v>
      </c>
      <c r="D7" s="117" t="s">
        <v>131</v>
      </c>
      <c r="E7" s="118">
        <v>100</v>
      </c>
      <c r="F7" s="119">
        <v>10.23</v>
      </c>
      <c r="G7" s="118">
        <v>72</v>
      </c>
      <c r="H7" s="121">
        <v>0.8</v>
      </c>
      <c r="I7" s="331">
        <v>2.8</v>
      </c>
      <c r="J7" s="332">
        <v>8</v>
      </c>
    </row>
    <row r="8" spans="1:13" x14ac:dyDescent="0.25">
      <c r="A8" s="91"/>
      <c r="B8" s="133"/>
      <c r="C8" s="124"/>
      <c r="D8" s="125"/>
      <c r="E8" s="140"/>
      <c r="F8" s="141"/>
      <c r="G8" s="140"/>
      <c r="H8" s="142"/>
      <c r="I8" s="142"/>
      <c r="J8" s="143"/>
    </row>
    <row r="9" spans="1:13" ht="15.75" thickBot="1" x14ac:dyDescent="0.3">
      <c r="A9" s="86"/>
      <c r="B9" s="137" t="s">
        <v>20</v>
      </c>
      <c r="C9" s="271"/>
      <c r="D9" s="312"/>
      <c r="E9" s="140"/>
      <c r="F9" s="141"/>
      <c r="G9" s="140"/>
      <c r="H9" s="142"/>
      <c r="I9" s="142"/>
      <c r="J9" s="143"/>
    </row>
    <row r="10" spans="1:13" ht="15.75" thickBot="1" x14ac:dyDescent="0.3">
      <c r="A10" s="333"/>
      <c r="B10" s="334"/>
      <c r="C10" s="303"/>
      <c r="D10" s="304"/>
      <c r="E10" s="305">
        <f>SUM(E4:E9)</f>
        <v>547</v>
      </c>
      <c r="F10" s="306">
        <f t="shared" ref="F10:G10" si="0">SUM(F4:F9)</f>
        <v>60</v>
      </c>
      <c r="G10" s="305">
        <f t="shared" si="0"/>
        <v>587.5</v>
      </c>
      <c r="H10" s="307">
        <f>SUM(H4:H9)</f>
        <v>18.96</v>
      </c>
      <c r="I10" s="307">
        <f>SUM(I4:I9)</f>
        <v>19.11</v>
      </c>
      <c r="J10" s="308">
        <f>SUM(J4:J9)</f>
        <v>83.7</v>
      </c>
    </row>
    <row r="11" spans="1:13" x14ac:dyDescent="0.25">
      <c r="A11" s="113" t="s">
        <v>13</v>
      </c>
      <c r="B11" s="170"/>
      <c r="C11" s="145"/>
      <c r="D11" s="146"/>
      <c r="E11" s="147"/>
      <c r="F11" s="147"/>
      <c r="G11" s="147"/>
      <c r="H11" s="147"/>
      <c r="I11" s="147"/>
      <c r="J11" s="148"/>
    </row>
    <row r="12" spans="1:13" x14ac:dyDescent="0.25">
      <c r="A12" s="67"/>
      <c r="B12" s="133"/>
      <c r="C12" s="124"/>
      <c r="D12" s="125"/>
      <c r="E12" s="126"/>
      <c r="F12" s="127"/>
      <c r="G12" s="126"/>
      <c r="H12" s="126"/>
      <c r="I12" s="126"/>
      <c r="J12" s="150"/>
    </row>
    <row r="13" spans="1:13" x14ac:dyDescent="0.25">
      <c r="A13" s="67"/>
      <c r="B13" s="133"/>
      <c r="C13" s="124"/>
      <c r="D13" s="125"/>
      <c r="E13" s="126"/>
      <c r="F13" s="127"/>
      <c r="G13" s="126"/>
      <c r="H13" s="126"/>
      <c r="I13" s="126"/>
      <c r="J13" s="150"/>
    </row>
    <row r="14" spans="1:13" ht="15.75" thickBot="1" x14ac:dyDescent="0.3">
      <c r="A14" s="452"/>
      <c r="B14" s="151"/>
      <c r="C14" s="152"/>
      <c r="D14" s="153"/>
      <c r="E14" s="154"/>
      <c r="F14" s="155"/>
      <c r="G14" s="154"/>
      <c r="H14" s="154"/>
      <c r="I14" s="154"/>
      <c r="J14" s="156"/>
    </row>
    <row r="15" spans="1:13" ht="16.5" customHeight="1" x14ac:dyDescent="0.25">
      <c r="A15" s="85" t="s">
        <v>14</v>
      </c>
      <c r="B15" s="235" t="s">
        <v>15</v>
      </c>
      <c r="C15" s="134" t="s">
        <v>130</v>
      </c>
      <c r="D15" s="117" t="s">
        <v>189</v>
      </c>
      <c r="E15" s="118">
        <v>61</v>
      </c>
      <c r="F15" s="119">
        <v>6.01</v>
      </c>
      <c r="G15" s="118">
        <v>62</v>
      </c>
      <c r="H15" s="331">
        <v>0.44</v>
      </c>
      <c r="I15" s="331">
        <v>0.6</v>
      </c>
      <c r="J15" s="332">
        <v>11.8</v>
      </c>
    </row>
    <row r="16" spans="1:13" ht="16.5" customHeight="1" x14ac:dyDescent="0.25">
      <c r="A16" s="91"/>
      <c r="B16" s="130" t="s">
        <v>16</v>
      </c>
      <c r="C16" s="124" t="s">
        <v>83</v>
      </c>
      <c r="D16" s="125" t="s">
        <v>179</v>
      </c>
      <c r="E16" s="126">
        <v>211</v>
      </c>
      <c r="F16" s="127">
        <v>12</v>
      </c>
      <c r="G16" s="126">
        <v>115</v>
      </c>
      <c r="H16" s="121">
        <v>4.0999999999999996</v>
      </c>
      <c r="I16" s="121">
        <v>1</v>
      </c>
      <c r="J16" s="122">
        <v>18</v>
      </c>
    </row>
    <row r="17" spans="1:10" ht="16.5" customHeight="1" x14ac:dyDescent="0.25">
      <c r="A17" s="91"/>
      <c r="B17" s="130" t="s">
        <v>17</v>
      </c>
      <c r="C17" s="124" t="s">
        <v>180</v>
      </c>
      <c r="D17" s="125" t="s">
        <v>128</v>
      </c>
      <c r="E17" s="126">
        <v>90</v>
      </c>
      <c r="F17" s="127">
        <v>28.16</v>
      </c>
      <c r="G17" s="126">
        <v>173</v>
      </c>
      <c r="H17" s="121">
        <v>8.8000000000000007</v>
      </c>
      <c r="I17" s="121">
        <v>13</v>
      </c>
      <c r="J17" s="122">
        <v>22.2</v>
      </c>
    </row>
    <row r="18" spans="1:10" ht="16.5" customHeight="1" x14ac:dyDescent="0.25">
      <c r="A18" s="91"/>
      <c r="B18" s="133" t="s">
        <v>18</v>
      </c>
      <c r="C18" s="124" t="s">
        <v>84</v>
      </c>
      <c r="D18" s="125" t="s">
        <v>129</v>
      </c>
      <c r="E18" s="126">
        <v>150</v>
      </c>
      <c r="F18" s="127">
        <v>11.92</v>
      </c>
      <c r="G18" s="126">
        <v>182.5</v>
      </c>
      <c r="H18" s="121">
        <v>6.8</v>
      </c>
      <c r="I18" s="121">
        <v>9.6</v>
      </c>
      <c r="J18" s="122">
        <v>9.8000000000000007</v>
      </c>
    </row>
    <row r="19" spans="1:10" ht="16.5" customHeight="1" x14ac:dyDescent="0.25">
      <c r="A19" s="91"/>
      <c r="B19" s="133" t="s">
        <v>20</v>
      </c>
      <c r="C19" s="124" t="s">
        <v>33</v>
      </c>
      <c r="D19" s="125" t="s">
        <v>32</v>
      </c>
      <c r="E19" s="126">
        <v>100</v>
      </c>
      <c r="F19" s="127">
        <v>13</v>
      </c>
      <c r="G19" s="126">
        <v>47</v>
      </c>
      <c r="H19" s="121">
        <v>0.4</v>
      </c>
      <c r="I19" s="121">
        <v>0.4</v>
      </c>
      <c r="J19" s="122">
        <v>9.8000000000000007</v>
      </c>
    </row>
    <row r="20" spans="1:10" x14ac:dyDescent="0.25">
      <c r="A20" s="91"/>
      <c r="B20" s="279" t="s">
        <v>19</v>
      </c>
      <c r="C20" s="116" t="s">
        <v>85</v>
      </c>
      <c r="D20" s="117" t="s">
        <v>82</v>
      </c>
      <c r="E20" s="118">
        <v>200</v>
      </c>
      <c r="F20" s="119">
        <v>8.49</v>
      </c>
      <c r="G20" s="118">
        <v>91</v>
      </c>
      <c r="H20" s="331">
        <v>1</v>
      </c>
      <c r="I20" s="331">
        <v>0</v>
      </c>
      <c r="J20" s="332">
        <v>12</v>
      </c>
    </row>
    <row r="21" spans="1:10" x14ac:dyDescent="0.25">
      <c r="A21" s="91"/>
      <c r="B21" s="464" t="s">
        <v>166</v>
      </c>
      <c r="C21" s="124" t="s">
        <v>54</v>
      </c>
      <c r="D21" s="125" t="s">
        <v>167</v>
      </c>
      <c r="E21" s="126">
        <v>40</v>
      </c>
      <c r="F21" s="127">
        <v>3.44</v>
      </c>
      <c r="G21" s="126">
        <v>100</v>
      </c>
      <c r="H21" s="121">
        <v>3.3</v>
      </c>
      <c r="I21" s="121">
        <v>1.5</v>
      </c>
      <c r="J21" s="122">
        <v>23.3</v>
      </c>
    </row>
    <row r="22" spans="1:10" x14ac:dyDescent="0.25">
      <c r="A22" s="91"/>
      <c r="B22" s="337" t="s">
        <v>166</v>
      </c>
      <c r="C22" s="338" t="s">
        <v>107</v>
      </c>
      <c r="D22" s="132" t="s">
        <v>168</v>
      </c>
      <c r="E22" s="126">
        <v>23</v>
      </c>
      <c r="F22" s="127">
        <v>1.98</v>
      </c>
      <c r="G22" s="126">
        <v>52</v>
      </c>
      <c r="H22" s="121">
        <v>1.6</v>
      </c>
      <c r="I22" s="121">
        <v>0.4</v>
      </c>
      <c r="J22" s="122">
        <v>10.3</v>
      </c>
    </row>
    <row r="23" spans="1:10" ht="15.75" thickBot="1" x14ac:dyDescent="0.3">
      <c r="A23" s="86"/>
      <c r="B23" s="335"/>
      <c r="C23" s="280"/>
      <c r="D23" s="336"/>
      <c r="E23" s="281"/>
      <c r="F23" s="282"/>
      <c r="G23" s="154"/>
      <c r="H23" s="261"/>
      <c r="I23" s="261"/>
      <c r="J23" s="262"/>
    </row>
    <row r="24" spans="1:10" ht="15.75" thickBot="1" x14ac:dyDescent="0.3">
      <c r="A24" s="333"/>
      <c r="B24" s="297"/>
      <c r="C24" s="290"/>
      <c r="D24" s="339"/>
      <c r="E24" s="340">
        <f>SUM(E15:E23)</f>
        <v>875</v>
      </c>
      <c r="F24" s="341">
        <f t="shared" ref="F24:G24" si="1">SUM(F15:F23)</f>
        <v>85</v>
      </c>
      <c r="G24" s="340">
        <f t="shared" si="1"/>
        <v>822.5</v>
      </c>
      <c r="H24" s="342">
        <f>SUM(H15:H23)</f>
        <v>26.44</v>
      </c>
      <c r="I24" s="342">
        <f>SUM(I15:I23)</f>
        <v>26.499999999999996</v>
      </c>
      <c r="J24" s="343">
        <f>SUM(J15:J23)</f>
        <v>117.19999999999999</v>
      </c>
    </row>
    <row r="25" spans="1:10" x14ac:dyDescent="0.25">
      <c r="C25" s="55"/>
      <c r="J25" s="68"/>
    </row>
  </sheetData>
  <mergeCells count="1">
    <mergeCell ref="B1:D1"/>
  </mergeCells>
  <pageMargins left="0.25" right="0.25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showGridLines="0" showRowColHeaders="0" zoomScaleNormal="100" zoomScaleSheetLayoutView="13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85" t="s">
        <v>10</v>
      </c>
      <c r="B4" s="344" t="s">
        <v>11</v>
      </c>
      <c r="C4" s="145" t="s">
        <v>51</v>
      </c>
      <c r="D4" s="146" t="s">
        <v>50</v>
      </c>
      <c r="E4" s="147">
        <v>155</v>
      </c>
      <c r="F4" s="160">
        <v>10.45</v>
      </c>
      <c r="G4" s="147">
        <v>151.1</v>
      </c>
      <c r="H4" s="171">
        <v>8.9</v>
      </c>
      <c r="I4" s="171">
        <v>8</v>
      </c>
      <c r="J4" s="172">
        <v>15.9</v>
      </c>
    </row>
    <row r="5" spans="1:10" x14ac:dyDescent="0.25">
      <c r="A5" s="91"/>
      <c r="B5" s="226" t="s">
        <v>12</v>
      </c>
      <c r="C5" s="124" t="s">
        <v>31</v>
      </c>
      <c r="D5" s="125" t="s">
        <v>30</v>
      </c>
      <c r="E5" s="126">
        <v>200</v>
      </c>
      <c r="F5" s="127">
        <v>5.83</v>
      </c>
      <c r="G5" s="126">
        <v>100</v>
      </c>
      <c r="H5" s="121">
        <v>3.1</v>
      </c>
      <c r="I5" s="121">
        <v>2.7</v>
      </c>
      <c r="J5" s="122">
        <v>16</v>
      </c>
    </row>
    <row r="6" spans="1:10" x14ac:dyDescent="0.25">
      <c r="A6" s="91"/>
      <c r="B6" s="229" t="s">
        <v>166</v>
      </c>
      <c r="C6" s="124" t="s">
        <v>54</v>
      </c>
      <c r="D6" s="125" t="s">
        <v>167</v>
      </c>
      <c r="E6" s="126">
        <v>33</v>
      </c>
      <c r="F6" s="127">
        <v>2.84</v>
      </c>
      <c r="G6" s="126">
        <v>70.7</v>
      </c>
      <c r="H6" s="121">
        <v>2.2999999999999998</v>
      </c>
      <c r="I6" s="121">
        <v>1</v>
      </c>
      <c r="J6" s="122">
        <v>16.5</v>
      </c>
    </row>
    <row r="7" spans="1:10" x14ac:dyDescent="0.25">
      <c r="A7" s="91"/>
      <c r="B7" s="345"/>
      <c r="C7" s="346" t="s">
        <v>54</v>
      </c>
      <c r="D7" s="347" t="s">
        <v>134</v>
      </c>
      <c r="E7" s="118">
        <v>20</v>
      </c>
      <c r="F7" s="119">
        <v>6</v>
      </c>
      <c r="G7" s="118">
        <v>60</v>
      </c>
      <c r="H7" s="121">
        <v>0.3</v>
      </c>
      <c r="I7" s="331">
        <v>1</v>
      </c>
      <c r="J7" s="332">
        <v>10</v>
      </c>
    </row>
    <row r="8" spans="1:10" x14ac:dyDescent="0.25">
      <c r="A8" s="91"/>
      <c r="B8" s="133" t="s">
        <v>15</v>
      </c>
      <c r="C8" s="134" t="s">
        <v>27</v>
      </c>
      <c r="D8" s="117" t="s">
        <v>26</v>
      </c>
      <c r="E8" s="118">
        <v>60</v>
      </c>
      <c r="F8" s="119">
        <v>20.58</v>
      </c>
      <c r="G8" s="118">
        <v>154</v>
      </c>
      <c r="H8" s="121">
        <v>4</v>
      </c>
      <c r="I8" s="331">
        <v>6</v>
      </c>
      <c r="J8" s="332">
        <v>14</v>
      </c>
    </row>
    <row r="9" spans="1:10" ht="15.75" thickBot="1" x14ac:dyDescent="0.3">
      <c r="A9" s="86"/>
      <c r="B9" s="137" t="s">
        <v>20</v>
      </c>
      <c r="C9" s="138" t="s">
        <v>33</v>
      </c>
      <c r="D9" s="139" t="s">
        <v>32</v>
      </c>
      <c r="E9" s="140">
        <v>110</v>
      </c>
      <c r="F9" s="141">
        <v>14.3</v>
      </c>
      <c r="G9" s="140">
        <v>51.7</v>
      </c>
      <c r="H9" s="142">
        <v>0.4</v>
      </c>
      <c r="I9" s="142">
        <v>0.4</v>
      </c>
      <c r="J9" s="143">
        <v>10.8</v>
      </c>
    </row>
    <row r="10" spans="1:10" ht="15.75" thickBot="1" x14ac:dyDescent="0.3">
      <c r="A10" s="333"/>
      <c r="B10" s="354"/>
      <c r="C10" s="355"/>
      <c r="D10" s="356"/>
      <c r="E10" s="357">
        <f t="shared" ref="E10:J10" si="0">SUM(E4:E9)</f>
        <v>578</v>
      </c>
      <c r="F10" s="358">
        <f t="shared" si="0"/>
        <v>60</v>
      </c>
      <c r="G10" s="357">
        <f t="shared" si="0"/>
        <v>587.5</v>
      </c>
      <c r="H10" s="359">
        <f t="shared" si="0"/>
        <v>19</v>
      </c>
      <c r="I10" s="359">
        <f t="shared" si="0"/>
        <v>19.099999999999998</v>
      </c>
      <c r="J10" s="360">
        <f t="shared" si="0"/>
        <v>83.2</v>
      </c>
    </row>
    <row r="11" spans="1:10" x14ac:dyDescent="0.25">
      <c r="A11" s="85" t="s">
        <v>13</v>
      </c>
      <c r="B11" s="170"/>
      <c r="C11" s="145"/>
      <c r="D11" s="146"/>
      <c r="E11" s="147"/>
      <c r="F11" s="147"/>
      <c r="G11" s="147"/>
      <c r="H11" s="147"/>
      <c r="I11" s="147"/>
      <c r="J11" s="148"/>
    </row>
    <row r="12" spans="1:10" x14ac:dyDescent="0.25">
      <c r="A12" s="91"/>
      <c r="B12" s="133"/>
      <c r="C12" s="124"/>
      <c r="D12" s="125"/>
      <c r="E12" s="126"/>
      <c r="F12" s="127"/>
      <c r="G12" s="126"/>
      <c r="H12" s="126"/>
      <c r="I12" s="126"/>
      <c r="J12" s="150"/>
    </row>
    <row r="13" spans="1:10" x14ac:dyDescent="0.25">
      <c r="A13" s="91"/>
      <c r="B13" s="133"/>
      <c r="C13" s="124"/>
      <c r="D13" s="125"/>
      <c r="E13" s="126"/>
      <c r="F13" s="127"/>
      <c r="G13" s="126"/>
      <c r="H13" s="126"/>
      <c r="I13" s="126"/>
      <c r="J13" s="150"/>
    </row>
    <row r="14" spans="1:10" ht="16.5" customHeight="1" thickBot="1" x14ac:dyDescent="0.3">
      <c r="A14" s="86"/>
      <c r="B14" s="151"/>
      <c r="C14" s="152"/>
      <c r="D14" s="153"/>
      <c r="E14" s="154"/>
      <c r="F14" s="155"/>
      <c r="G14" s="154"/>
      <c r="H14" s="154"/>
      <c r="I14" s="154"/>
      <c r="J14" s="156"/>
    </row>
    <row r="15" spans="1:10" ht="16.5" customHeight="1" x14ac:dyDescent="0.25">
      <c r="A15" s="85" t="s">
        <v>14</v>
      </c>
      <c r="B15" s="235" t="s">
        <v>15</v>
      </c>
      <c r="C15" s="116" t="s">
        <v>35</v>
      </c>
      <c r="D15" s="117" t="s">
        <v>161</v>
      </c>
      <c r="E15" s="118">
        <v>61</v>
      </c>
      <c r="F15" s="119">
        <v>13.21</v>
      </c>
      <c r="G15" s="118">
        <v>51</v>
      </c>
      <c r="H15" s="331">
        <v>1.5</v>
      </c>
      <c r="I15" s="331">
        <v>3.1</v>
      </c>
      <c r="J15" s="332">
        <v>3.7</v>
      </c>
    </row>
    <row r="16" spans="1:10" ht="16.5" customHeight="1" x14ac:dyDescent="0.25">
      <c r="A16" s="91"/>
      <c r="B16" s="130" t="s">
        <v>16</v>
      </c>
      <c r="C16" s="124" t="s">
        <v>96</v>
      </c>
      <c r="D16" s="237" t="s">
        <v>181</v>
      </c>
      <c r="E16" s="126">
        <v>211</v>
      </c>
      <c r="F16" s="127">
        <v>15.31</v>
      </c>
      <c r="G16" s="126">
        <v>108</v>
      </c>
      <c r="H16" s="121">
        <v>3.2</v>
      </c>
      <c r="I16" s="121">
        <v>6.7</v>
      </c>
      <c r="J16" s="122">
        <v>17.2</v>
      </c>
    </row>
    <row r="17" spans="1:10" ht="16.5" customHeight="1" x14ac:dyDescent="0.25">
      <c r="A17" s="91"/>
      <c r="B17" s="130" t="s">
        <v>17</v>
      </c>
      <c r="C17" s="124" t="s">
        <v>80</v>
      </c>
      <c r="D17" s="125" t="s">
        <v>77</v>
      </c>
      <c r="E17" s="126">
        <v>90</v>
      </c>
      <c r="F17" s="127">
        <v>30.02</v>
      </c>
      <c r="G17" s="126">
        <v>242</v>
      </c>
      <c r="H17" s="121">
        <v>10</v>
      </c>
      <c r="I17" s="121">
        <v>9.6</v>
      </c>
      <c r="J17" s="122">
        <v>13.3</v>
      </c>
    </row>
    <row r="18" spans="1:10" x14ac:dyDescent="0.25">
      <c r="A18" s="91"/>
      <c r="B18" s="130" t="s">
        <v>18</v>
      </c>
      <c r="C18" s="124" t="s">
        <v>37</v>
      </c>
      <c r="D18" s="125" t="s">
        <v>36</v>
      </c>
      <c r="E18" s="126">
        <v>150</v>
      </c>
      <c r="F18" s="127">
        <v>12.88</v>
      </c>
      <c r="G18" s="126">
        <v>139</v>
      </c>
      <c r="H18" s="121">
        <v>5.8</v>
      </c>
      <c r="I18" s="121">
        <v>5.0999999999999996</v>
      </c>
      <c r="J18" s="122">
        <v>37.5</v>
      </c>
    </row>
    <row r="19" spans="1:10" x14ac:dyDescent="0.25">
      <c r="A19" s="91"/>
      <c r="B19" s="279" t="s">
        <v>19</v>
      </c>
      <c r="C19" s="124" t="s">
        <v>100</v>
      </c>
      <c r="D19" s="125" t="s">
        <v>92</v>
      </c>
      <c r="E19" s="126">
        <v>200</v>
      </c>
      <c r="F19" s="127">
        <v>7.99</v>
      </c>
      <c r="G19" s="126">
        <v>126</v>
      </c>
      <c r="H19" s="121">
        <v>1.2</v>
      </c>
      <c r="I19" s="121">
        <v>0</v>
      </c>
      <c r="J19" s="122">
        <v>11</v>
      </c>
    </row>
    <row r="20" spans="1:10" x14ac:dyDescent="0.25">
      <c r="A20" s="91"/>
      <c r="B20" s="229" t="s">
        <v>166</v>
      </c>
      <c r="C20" s="124" t="s">
        <v>54</v>
      </c>
      <c r="D20" s="125" t="s">
        <v>167</v>
      </c>
      <c r="E20" s="126">
        <v>40</v>
      </c>
      <c r="F20" s="127">
        <v>3.44</v>
      </c>
      <c r="G20" s="126">
        <v>100</v>
      </c>
      <c r="H20" s="121">
        <v>3.3</v>
      </c>
      <c r="I20" s="121">
        <v>1.5</v>
      </c>
      <c r="J20" s="122">
        <v>23.3</v>
      </c>
    </row>
    <row r="21" spans="1:10" x14ac:dyDescent="0.25">
      <c r="A21" s="91"/>
      <c r="B21" s="337" t="s">
        <v>166</v>
      </c>
      <c r="C21" s="338" t="s">
        <v>107</v>
      </c>
      <c r="D21" s="132" t="s">
        <v>168</v>
      </c>
      <c r="E21" s="126">
        <v>25</v>
      </c>
      <c r="F21" s="127">
        <v>2.15</v>
      </c>
      <c r="G21" s="126">
        <v>57</v>
      </c>
      <c r="H21" s="121">
        <v>1.8</v>
      </c>
      <c r="I21" s="121">
        <v>0.4</v>
      </c>
      <c r="J21" s="122">
        <v>11.2</v>
      </c>
    </row>
    <row r="22" spans="1:10" x14ac:dyDescent="0.25">
      <c r="A22" s="91"/>
      <c r="B22" s="367"/>
      <c r="C22" s="116"/>
      <c r="D22" s="116"/>
      <c r="E22" s="126"/>
      <c r="F22" s="127"/>
      <c r="G22" s="126"/>
      <c r="H22" s="121"/>
      <c r="I22" s="121"/>
      <c r="J22" s="122"/>
    </row>
    <row r="23" spans="1:10" ht="15.75" thickBot="1" x14ac:dyDescent="0.3">
      <c r="A23" s="86"/>
      <c r="B23" s="277"/>
      <c r="C23" s="138"/>
      <c r="D23" s="138"/>
      <c r="E23" s="140"/>
      <c r="F23" s="141"/>
      <c r="G23" s="140"/>
      <c r="H23" s="142"/>
      <c r="I23" s="142"/>
      <c r="J23" s="143"/>
    </row>
    <row r="24" spans="1:10" ht="15.75" thickBot="1" x14ac:dyDescent="0.3">
      <c r="A24" s="333"/>
      <c r="B24" s="361"/>
      <c r="C24" s="362"/>
      <c r="D24" s="363"/>
      <c r="E24" s="364">
        <f t="shared" ref="E24:J24" si="1">SUM(E15:E23)</f>
        <v>777</v>
      </c>
      <c r="F24" s="293">
        <f t="shared" si="1"/>
        <v>85</v>
      </c>
      <c r="G24" s="364">
        <f t="shared" si="1"/>
        <v>823</v>
      </c>
      <c r="H24" s="365">
        <f t="shared" si="1"/>
        <v>26.8</v>
      </c>
      <c r="I24" s="365">
        <f t="shared" si="1"/>
        <v>26.4</v>
      </c>
      <c r="J24" s="366">
        <f t="shared" si="1"/>
        <v>117.2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RowColHeaders="0" zoomScaleNormal="100" zoomScaleSheetLayoutView="130" workbookViewId="0">
      <selection activeCell="H9" sqref="H9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5" ht="7.5" customHeight="1" thickBot="1" x14ac:dyDescent="0.3"/>
    <row r="3" spans="1:15" ht="15.75" thickBot="1" x14ac:dyDescent="0.3">
      <c r="A3" s="63" t="s">
        <v>2</v>
      </c>
      <c r="B3" s="65" t="s">
        <v>3</v>
      </c>
      <c r="C3" s="6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5" x14ac:dyDescent="0.25">
      <c r="A4" s="85" t="s">
        <v>10</v>
      </c>
      <c r="B4" s="368" t="s">
        <v>11</v>
      </c>
      <c r="C4" s="348" t="s">
        <v>102</v>
      </c>
      <c r="D4" s="349" t="s">
        <v>133</v>
      </c>
      <c r="E4" s="350">
        <v>90</v>
      </c>
      <c r="F4" s="351">
        <v>39.85</v>
      </c>
      <c r="G4" s="350">
        <v>255</v>
      </c>
      <c r="H4" s="352">
        <v>9.5</v>
      </c>
      <c r="I4" s="352">
        <v>10</v>
      </c>
      <c r="J4" s="353">
        <v>21.1</v>
      </c>
    </row>
    <row r="5" spans="1:15" x14ac:dyDescent="0.25">
      <c r="A5" s="91"/>
      <c r="B5" s="279" t="s">
        <v>12</v>
      </c>
      <c r="C5" s="369" t="s">
        <v>116</v>
      </c>
      <c r="D5" s="132" t="s">
        <v>152</v>
      </c>
      <c r="E5" s="370">
        <v>200</v>
      </c>
      <c r="F5" s="371">
        <v>2.68</v>
      </c>
      <c r="G5" s="370">
        <v>61</v>
      </c>
      <c r="H5" s="372">
        <v>0</v>
      </c>
      <c r="I5" s="372">
        <v>0</v>
      </c>
      <c r="J5" s="373">
        <v>16</v>
      </c>
    </row>
    <row r="6" spans="1:15" x14ac:dyDescent="0.25">
      <c r="A6" s="91"/>
      <c r="B6" s="229" t="s">
        <v>166</v>
      </c>
      <c r="C6" s="124" t="s">
        <v>54</v>
      </c>
      <c r="D6" s="125" t="s">
        <v>167</v>
      </c>
      <c r="E6" s="370">
        <v>33</v>
      </c>
      <c r="F6" s="371">
        <v>2.84</v>
      </c>
      <c r="G6" s="370">
        <v>78</v>
      </c>
      <c r="H6" s="372">
        <v>2.7</v>
      </c>
      <c r="I6" s="372">
        <v>1.3</v>
      </c>
      <c r="J6" s="373">
        <v>19.3</v>
      </c>
    </row>
    <row r="7" spans="1:15" x14ac:dyDescent="0.25">
      <c r="A7" s="91"/>
      <c r="B7" s="374" t="s">
        <v>15</v>
      </c>
      <c r="C7" s="369" t="s">
        <v>58</v>
      </c>
      <c r="D7" s="132" t="s">
        <v>57</v>
      </c>
      <c r="E7" s="370">
        <v>60</v>
      </c>
      <c r="F7" s="371">
        <v>8.2200000000000006</v>
      </c>
      <c r="G7" s="370">
        <v>39</v>
      </c>
      <c r="H7" s="372">
        <v>1.4</v>
      </c>
      <c r="I7" s="372">
        <v>2.7</v>
      </c>
      <c r="J7" s="373">
        <v>3.1</v>
      </c>
    </row>
    <row r="8" spans="1:15" ht="15.75" thickBot="1" x14ac:dyDescent="0.3">
      <c r="A8" s="86"/>
      <c r="B8" s="375" t="s">
        <v>18</v>
      </c>
      <c r="C8" s="376" t="s">
        <v>56</v>
      </c>
      <c r="D8" s="377" t="s">
        <v>55</v>
      </c>
      <c r="E8" s="378">
        <v>150</v>
      </c>
      <c r="F8" s="379">
        <v>6.41</v>
      </c>
      <c r="G8" s="378">
        <v>155</v>
      </c>
      <c r="H8" s="380">
        <v>5.4</v>
      </c>
      <c r="I8" s="380">
        <v>5.1100000000000003</v>
      </c>
      <c r="J8" s="381">
        <v>23.7</v>
      </c>
    </row>
    <row r="9" spans="1:15" ht="15.75" thickBot="1" x14ac:dyDescent="0.3">
      <c r="A9" s="400"/>
      <c r="B9" s="401"/>
      <c r="C9" s="355"/>
      <c r="D9" s="356"/>
      <c r="E9" s="357">
        <f>SUM(E4:E8)</f>
        <v>533</v>
      </c>
      <c r="F9" s="358">
        <f>SUM(F4:F8)</f>
        <v>60</v>
      </c>
      <c r="G9" s="357">
        <f>SUM(G3:G8)</f>
        <v>588</v>
      </c>
      <c r="H9" s="359">
        <f>SUM(H3:H8)</f>
        <v>19</v>
      </c>
      <c r="I9" s="359">
        <f>SUM(I3:I8)</f>
        <v>19.11</v>
      </c>
      <c r="J9" s="360">
        <f>SUM(J3:J8)</f>
        <v>83.2</v>
      </c>
    </row>
    <row r="10" spans="1:15" x14ac:dyDescent="0.25">
      <c r="A10" s="85" t="s">
        <v>13</v>
      </c>
      <c r="B10" s="170"/>
      <c r="C10" s="145"/>
      <c r="D10" s="146"/>
      <c r="E10" s="147"/>
      <c r="F10" s="147"/>
      <c r="G10" s="147"/>
      <c r="H10" s="171"/>
      <c r="I10" s="171"/>
      <c r="J10" s="172"/>
    </row>
    <row r="11" spans="1:15" x14ac:dyDescent="0.25">
      <c r="A11" s="91"/>
      <c r="B11" s="133"/>
      <c r="C11" s="124"/>
      <c r="D11" s="125"/>
      <c r="E11" s="126"/>
      <c r="F11" s="127"/>
      <c r="G11" s="126"/>
      <c r="H11" s="121"/>
      <c r="I11" s="121"/>
      <c r="J11" s="122"/>
    </row>
    <row r="12" spans="1:15" x14ac:dyDescent="0.25">
      <c r="A12" s="91"/>
      <c r="B12" s="133"/>
      <c r="C12" s="124"/>
      <c r="D12" s="125"/>
      <c r="E12" s="126"/>
      <c r="F12" s="127"/>
      <c r="G12" s="126"/>
      <c r="H12" s="121"/>
      <c r="I12" s="121"/>
      <c r="J12" s="122"/>
    </row>
    <row r="13" spans="1:15" ht="15.75" thickBot="1" x14ac:dyDescent="0.3">
      <c r="A13" s="86"/>
      <c r="B13" s="151"/>
      <c r="C13" s="152"/>
      <c r="D13" s="153"/>
      <c r="E13" s="154"/>
      <c r="F13" s="155"/>
      <c r="G13" s="154"/>
      <c r="H13" s="261"/>
      <c r="I13" s="261"/>
      <c r="J13" s="262"/>
    </row>
    <row r="14" spans="1:15" x14ac:dyDescent="0.25">
      <c r="A14" s="91"/>
      <c r="B14" s="382"/>
      <c r="C14" s="383"/>
      <c r="D14" s="384"/>
      <c r="E14" s="385"/>
      <c r="F14" s="386"/>
      <c r="G14" s="385"/>
      <c r="H14" s="473"/>
      <c r="I14" s="473"/>
      <c r="J14" s="474"/>
    </row>
    <row r="15" spans="1:15" ht="16.5" customHeight="1" x14ac:dyDescent="0.25">
      <c r="A15" s="91" t="s">
        <v>14</v>
      </c>
      <c r="B15" s="130" t="s">
        <v>15</v>
      </c>
      <c r="C15" s="124" t="s">
        <v>47</v>
      </c>
      <c r="D15" s="387" t="s">
        <v>165</v>
      </c>
      <c r="E15" s="126">
        <v>60</v>
      </c>
      <c r="F15" s="127">
        <v>7.68</v>
      </c>
      <c r="G15" s="126">
        <v>68</v>
      </c>
      <c r="H15" s="121">
        <v>1.08</v>
      </c>
      <c r="I15" s="121">
        <v>0.06</v>
      </c>
      <c r="J15" s="122">
        <v>6</v>
      </c>
    </row>
    <row r="16" spans="1:15" ht="16.5" customHeight="1" x14ac:dyDescent="0.25">
      <c r="A16" s="91"/>
      <c r="B16" s="130" t="s">
        <v>16</v>
      </c>
      <c r="C16" s="124" t="s">
        <v>132</v>
      </c>
      <c r="D16" s="237" t="s">
        <v>163</v>
      </c>
      <c r="E16" s="126">
        <v>211</v>
      </c>
      <c r="F16" s="127">
        <v>14.9</v>
      </c>
      <c r="G16" s="126">
        <v>97</v>
      </c>
      <c r="H16" s="121">
        <v>1.5</v>
      </c>
      <c r="I16" s="121">
        <v>3.2</v>
      </c>
      <c r="J16" s="122">
        <v>11.1</v>
      </c>
      <c r="O16" s="115"/>
    </row>
    <row r="17" spans="1:10" ht="16.5" customHeight="1" x14ac:dyDescent="0.25">
      <c r="A17" s="91"/>
      <c r="B17" s="130" t="s">
        <v>17</v>
      </c>
      <c r="C17" s="124" t="s">
        <v>40</v>
      </c>
      <c r="D17" s="125" t="s">
        <v>173</v>
      </c>
      <c r="E17" s="126">
        <v>100</v>
      </c>
      <c r="F17" s="127">
        <v>30.72</v>
      </c>
      <c r="G17" s="126">
        <v>167</v>
      </c>
      <c r="H17" s="121">
        <v>12.3</v>
      </c>
      <c r="I17" s="121">
        <v>12.2</v>
      </c>
      <c r="J17" s="122">
        <v>19.5</v>
      </c>
    </row>
    <row r="18" spans="1:10" ht="16.5" customHeight="1" x14ac:dyDescent="0.25">
      <c r="A18" s="91"/>
      <c r="B18" s="130" t="s">
        <v>18</v>
      </c>
      <c r="C18" s="124" t="s">
        <v>88</v>
      </c>
      <c r="D18" s="125" t="s">
        <v>86</v>
      </c>
      <c r="E18" s="126">
        <v>150</v>
      </c>
      <c r="F18" s="127">
        <v>10.15</v>
      </c>
      <c r="G18" s="126">
        <v>192</v>
      </c>
      <c r="H18" s="121">
        <v>6.6</v>
      </c>
      <c r="I18" s="121">
        <v>9</v>
      </c>
      <c r="J18" s="122">
        <v>23.4</v>
      </c>
    </row>
    <row r="19" spans="1:10" x14ac:dyDescent="0.25">
      <c r="A19" s="91"/>
      <c r="B19" s="229"/>
      <c r="C19" s="124" t="s">
        <v>33</v>
      </c>
      <c r="D19" s="125" t="s">
        <v>32</v>
      </c>
      <c r="E19" s="126">
        <v>100</v>
      </c>
      <c r="F19" s="127">
        <v>13</v>
      </c>
      <c r="G19" s="126">
        <v>47</v>
      </c>
      <c r="H19" s="121">
        <v>0.4</v>
      </c>
      <c r="I19" s="121">
        <v>0.4</v>
      </c>
      <c r="J19" s="122">
        <v>9.8000000000000007</v>
      </c>
    </row>
    <row r="20" spans="1:10" x14ac:dyDescent="0.25">
      <c r="A20" s="91"/>
      <c r="B20" s="279" t="s">
        <v>19</v>
      </c>
      <c r="C20" s="131" t="s">
        <v>67</v>
      </c>
      <c r="D20" s="132" t="s">
        <v>87</v>
      </c>
      <c r="E20" s="126">
        <v>200</v>
      </c>
      <c r="F20" s="127">
        <v>3.39</v>
      </c>
      <c r="G20" s="126">
        <v>106</v>
      </c>
      <c r="H20" s="121">
        <v>0</v>
      </c>
      <c r="I20" s="121">
        <v>0</v>
      </c>
      <c r="J20" s="122">
        <v>15</v>
      </c>
    </row>
    <row r="21" spans="1:10" x14ac:dyDescent="0.25">
      <c r="A21" s="91"/>
      <c r="B21" s="229" t="s">
        <v>166</v>
      </c>
      <c r="C21" s="124" t="s">
        <v>54</v>
      </c>
      <c r="D21" s="125" t="s">
        <v>167</v>
      </c>
      <c r="E21" s="126">
        <v>40</v>
      </c>
      <c r="F21" s="127">
        <v>3.44</v>
      </c>
      <c r="G21" s="126">
        <v>100</v>
      </c>
      <c r="H21" s="121">
        <v>3.3</v>
      </c>
      <c r="I21" s="121">
        <v>1.5</v>
      </c>
      <c r="J21" s="122">
        <v>23.3</v>
      </c>
    </row>
    <row r="22" spans="1:10" x14ac:dyDescent="0.25">
      <c r="A22" s="91"/>
      <c r="B22" s="337" t="s">
        <v>166</v>
      </c>
      <c r="C22" s="338" t="s">
        <v>107</v>
      </c>
      <c r="D22" s="132" t="s">
        <v>168</v>
      </c>
      <c r="E22" s="378">
        <v>20</v>
      </c>
      <c r="F22" s="379">
        <v>1.72</v>
      </c>
      <c r="G22" s="378">
        <v>46</v>
      </c>
      <c r="H22" s="380">
        <v>1.4</v>
      </c>
      <c r="I22" s="380">
        <v>0.3</v>
      </c>
      <c r="J22" s="381">
        <v>9</v>
      </c>
    </row>
    <row r="23" spans="1:10" ht="15.75" thickBot="1" x14ac:dyDescent="0.3">
      <c r="A23" s="86"/>
      <c r="B23" s="392"/>
      <c r="C23" s="393"/>
      <c r="D23" s="394"/>
      <c r="E23" s="388"/>
      <c r="F23" s="389"/>
      <c r="G23" s="388"/>
      <c r="H23" s="390"/>
      <c r="I23" s="390"/>
      <c r="J23" s="391"/>
    </row>
    <row r="24" spans="1:10" ht="15.75" thickBot="1" x14ac:dyDescent="0.3">
      <c r="A24" s="333"/>
      <c r="B24" s="395"/>
      <c r="C24" s="396"/>
      <c r="D24" s="397"/>
      <c r="E24" s="398">
        <f>SUM(E15:E23)</f>
        <v>881</v>
      </c>
      <c r="F24" s="399">
        <f t="shared" ref="F24:J24" si="0">SUM(F15:F23)</f>
        <v>84.999999999999986</v>
      </c>
      <c r="G24" s="398">
        <v>823</v>
      </c>
      <c r="H24" s="475">
        <f t="shared" si="0"/>
        <v>26.58</v>
      </c>
      <c r="I24" s="475">
        <f t="shared" si="0"/>
        <v>26.66</v>
      </c>
      <c r="J24" s="476">
        <f t="shared" si="0"/>
        <v>117.1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zoomScaleNormal="100" zoomScaleSheetLayoutView="130" workbookViewId="0">
      <selection activeCell="H10" sqref="H10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5"/>
      <c r="C1" s="486"/>
      <c r="D1" s="487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85" t="s">
        <v>10</v>
      </c>
      <c r="B4" s="80" t="s">
        <v>11</v>
      </c>
      <c r="C4" s="41" t="s">
        <v>136</v>
      </c>
      <c r="D4" s="15" t="s">
        <v>135</v>
      </c>
      <c r="E4" s="43">
        <v>90</v>
      </c>
      <c r="F4" s="42">
        <v>25.77</v>
      </c>
      <c r="G4" s="43">
        <v>206.3</v>
      </c>
      <c r="H4" s="105">
        <v>12.2</v>
      </c>
      <c r="I4" s="105">
        <v>10.8</v>
      </c>
      <c r="J4" s="106">
        <v>13.6</v>
      </c>
    </row>
    <row r="5" spans="1:10" x14ac:dyDescent="0.25">
      <c r="A5" s="92"/>
      <c r="B5" s="87" t="s">
        <v>12</v>
      </c>
      <c r="C5" s="32" t="s">
        <v>38</v>
      </c>
      <c r="D5" s="52" t="s">
        <v>62</v>
      </c>
      <c r="E5" s="33">
        <v>200</v>
      </c>
      <c r="F5" s="34">
        <v>0.96</v>
      </c>
      <c r="G5" s="33">
        <v>60</v>
      </c>
      <c r="H5" s="99">
        <v>0</v>
      </c>
      <c r="I5" s="99">
        <v>0.01</v>
      </c>
      <c r="J5" s="100">
        <v>15</v>
      </c>
    </row>
    <row r="6" spans="1:10" x14ac:dyDescent="0.25">
      <c r="A6" s="91"/>
      <c r="B6" t="s">
        <v>166</v>
      </c>
      <c r="C6" s="124" t="s">
        <v>54</v>
      </c>
      <c r="D6" s="125" t="s">
        <v>167</v>
      </c>
      <c r="E6" s="28">
        <v>36</v>
      </c>
      <c r="F6" s="27">
        <v>3.1</v>
      </c>
      <c r="G6" s="28">
        <v>89.5</v>
      </c>
      <c r="H6" s="101">
        <v>2.9</v>
      </c>
      <c r="I6" s="101">
        <v>1.3</v>
      </c>
      <c r="J6" s="102">
        <v>21</v>
      </c>
    </row>
    <row r="7" spans="1:10" ht="15.75" customHeight="1" x14ac:dyDescent="0.25">
      <c r="A7" s="91"/>
      <c r="B7" s="75" t="s">
        <v>15</v>
      </c>
      <c r="C7" s="26" t="s">
        <v>111</v>
      </c>
      <c r="D7" s="125" t="s">
        <v>171</v>
      </c>
      <c r="E7" s="28">
        <v>61</v>
      </c>
      <c r="F7" s="27">
        <v>4.29</v>
      </c>
      <c r="G7" s="28">
        <v>38</v>
      </c>
      <c r="H7" s="101">
        <v>0.7</v>
      </c>
      <c r="I7" s="101">
        <v>1.9</v>
      </c>
      <c r="J7" s="102">
        <v>3.8</v>
      </c>
    </row>
    <row r="8" spans="1:10" x14ac:dyDescent="0.25">
      <c r="A8" s="91"/>
      <c r="B8" s="75" t="s">
        <v>20</v>
      </c>
      <c r="C8" s="26" t="s">
        <v>33</v>
      </c>
      <c r="D8" s="38" t="s">
        <v>32</v>
      </c>
      <c r="E8" s="28">
        <v>100</v>
      </c>
      <c r="F8" s="27">
        <v>13</v>
      </c>
      <c r="G8" s="28">
        <v>47</v>
      </c>
      <c r="H8" s="101">
        <v>0.4</v>
      </c>
      <c r="I8" s="101">
        <v>0.4</v>
      </c>
      <c r="J8" s="102">
        <v>9.8000000000000007</v>
      </c>
    </row>
    <row r="9" spans="1:10" ht="15.75" thickBot="1" x14ac:dyDescent="0.3">
      <c r="A9" s="86"/>
      <c r="B9" s="76" t="s">
        <v>18</v>
      </c>
      <c r="C9" s="29" t="s">
        <v>37</v>
      </c>
      <c r="D9" s="51" t="s">
        <v>36</v>
      </c>
      <c r="E9" s="30">
        <v>150</v>
      </c>
      <c r="F9" s="31">
        <v>12.88</v>
      </c>
      <c r="G9" s="30">
        <v>147</v>
      </c>
      <c r="H9" s="107">
        <v>3</v>
      </c>
      <c r="I9" s="107">
        <v>4.8</v>
      </c>
      <c r="J9" s="108">
        <v>20.399999999999999</v>
      </c>
    </row>
    <row r="10" spans="1:10" ht="15.75" thickBot="1" x14ac:dyDescent="0.3">
      <c r="A10" s="333"/>
      <c r="B10" s="289"/>
      <c r="C10" s="290"/>
      <c r="D10" s="291"/>
      <c r="E10" s="292">
        <f>SUM(E4:E9)</f>
        <v>637</v>
      </c>
      <c r="F10" s="293">
        <f t="shared" ref="F10:J10" si="0">SUM(F4:F9)</f>
        <v>60.000000000000007</v>
      </c>
      <c r="G10" s="292">
        <f t="shared" si="0"/>
        <v>587.79999999999995</v>
      </c>
      <c r="H10" s="294">
        <f t="shared" si="0"/>
        <v>19.2</v>
      </c>
      <c r="I10" s="294">
        <f t="shared" si="0"/>
        <v>19.21</v>
      </c>
      <c r="J10" s="295">
        <f t="shared" si="0"/>
        <v>83.6</v>
      </c>
    </row>
    <row r="11" spans="1:10" x14ac:dyDescent="0.25">
      <c r="A11" s="85" t="s">
        <v>13</v>
      </c>
      <c r="B11" s="90"/>
      <c r="C11" s="41"/>
      <c r="D11" s="15"/>
      <c r="E11" s="43"/>
      <c r="F11" s="43"/>
      <c r="G11" s="43"/>
      <c r="H11" s="105"/>
      <c r="I11" s="105"/>
      <c r="J11" s="106"/>
    </row>
    <row r="12" spans="1:10" x14ac:dyDescent="0.25">
      <c r="A12" s="91"/>
      <c r="B12" s="75"/>
      <c r="C12" s="26"/>
      <c r="D12" s="38"/>
      <c r="E12" s="28"/>
      <c r="F12" s="27"/>
      <c r="G12" s="28"/>
      <c r="H12" s="101"/>
      <c r="I12" s="101"/>
      <c r="J12" s="102"/>
    </row>
    <row r="13" spans="1:10" x14ac:dyDescent="0.25">
      <c r="A13" s="91"/>
      <c r="B13" s="75"/>
      <c r="C13" s="26"/>
      <c r="D13" s="38"/>
      <c r="E13" s="28"/>
      <c r="F13" s="27"/>
      <c r="G13" s="28"/>
      <c r="H13" s="101"/>
      <c r="I13" s="101"/>
      <c r="J13" s="102"/>
    </row>
    <row r="14" spans="1:10" ht="15.75" thickBot="1" x14ac:dyDescent="0.3">
      <c r="A14" s="86"/>
      <c r="B14" s="82"/>
      <c r="C14" s="35"/>
      <c r="D14" s="74"/>
      <c r="E14" s="36"/>
      <c r="F14" s="37"/>
      <c r="G14" s="36"/>
      <c r="H14" s="477"/>
      <c r="I14" s="477"/>
      <c r="J14" s="478"/>
    </row>
    <row r="15" spans="1:10" ht="16.5" customHeight="1" x14ac:dyDescent="0.25">
      <c r="A15" s="91" t="s">
        <v>14</v>
      </c>
      <c r="B15" s="77" t="s">
        <v>15</v>
      </c>
      <c r="C15" s="32" t="s">
        <v>89</v>
      </c>
      <c r="D15" s="52" t="s">
        <v>137</v>
      </c>
      <c r="E15" s="33">
        <v>60</v>
      </c>
      <c r="F15" s="34">
        <v>8.74</v>
      </c>
      <c r="G15" s="33">
        <v>67</v>
      </c>
      <c r="H15" s="99">
        <v>2.5</v>
      </c>
      <c r="I15" s="99">
        <v>3.9</v>
      </c>
      <c r="J15" s="100">
        <v>5</v>
      </c>
    </row>
    <row r="16" spans="1:10" ht="16.5" customHeight="1" x14ac:dyDescent="0.25">
      <c r="A16" s="91"/>
      <c r="B16" s="73" t="s">
        <v>16</v>
      </c>
      <c r="C16" s="26" t="s">
        <v>90</v>
      </c>
      <c r="D16" s="38" t="s">
        <v>182</v>
      </c>
      <c r="E16" s="28">
        <v>211</v>
      </c>
      <c r="F16" s="27">
        <v>18.600000000000001</v>
      </c>
      <c r="G16" s="28">
        <v>112</v>
      </c>
      <c r="H16" s="101">
        <v>5</v>
      </c>
      <c r="I16" s="101">
        <v>6</v>
      </c>
      <c r="J16" s="102">
        <v>17</v>
      </c>
    </row>
    <row r="17" spans="1:10" ht="16.5" customHeight="1" x14ac:dyDescent="0.25">
      <c r="A17" s="91"/>
      <c r="B17" s="73" t="s">
        <v>17</v>
      </c>
      <c r="C17" s="26" t="s">
        <v>139</v>
      </c>
      <c r="D17" s="111" t="s">
        <v>138</v>
      </c>
      <c r="E17" s="28">
        <v>90</v>
      </c>
      <c r="F17" s="27">
        <v>27.44</v>
      </c>
      <c r="G17" s="28">
        <v>174</v>
      </c>
      <c r="H17" s="44">
        <v>7.5</v>
      </c>
      <c r="I17" s="44">
        <v>8.9</v>
      </c>
      <c r="J17" s="47">
        <v>25.3</v>
      </c>
    </row>
    <row r="18" spans="1:10" x14ac:dyDescent="0.25">
      <c r="A18" s="91"/>
      <c r="B18" s="73" t="s">
        <v>18</v>
      </c>
      <c r="C18" s="26" t="s">
        <v>48</v>
      </c>
      <c r="D18" s="38" t="s">
        <v>159</v>
      </c>
      <c r="E18" s="28">
        <v>150</v>
      </c>
      <c r="F18" s="27">
        <v>4.97</v>
      </c>
      <c r="G18" s="28">
        <v>255</v>
      </c>
      <c r="H18" s="44">
        <v>5.4</v>
      </c>
      <c r="I18" s="44">
        <v>5.1100000000000003</v>
      </c>
      <c r="J18" s="47">
        <v>23.7</v>
      </c>
    </row>
    <row r="19" spans="1:10" x14ac:dyDescent="0.25">
      <c r="A19" s="91"/>
      <c r="B19" s="76" t="s">
        <v>20</v>
      </c>
      <c r="C19" s="29" t="s">
        <v>33</v>
      </c>
      <c r="D19" s="51" t="s">
        <v>32</v>
      </c>
      <c r="E19" s="30">
        <v>100</v>
      </c>
      <c r="F19" s="31">
        <v>13</v>
      </c>
      <c r="G19" s="30">
        <v>47</v>
      </c>
      <c r="H19" s="48">
        <v>0.4</v>
      </c>
      <c r="I19" s="48">
        <v>0.4</v>
      </c>
      <c r="J19" s="49">
        <v>9.8000000000000007</v>
      </c>
    </row>
    <row r="20" spans="1:10" x14ac:dyDescent="0.25">
      <c r="A20" s="91"/>
      <c r="B20" s="83" t="s">
        <v>19</v>
      </c>
      <c r="C20" s="26" t="s">
        <v>91</v>
      </c>
      <c r="D20" s="38" t="s">
        <v>76</v>
      </c>
      <c r="E20" s="28">
        <v>200</v>
      </c>
      <c r="F20" s="27">
        <v>7.09</v>
      </c>
      <c r="G20" s="28">
        <v>22</v>
      </c>
      <c r="H20" s="44">
        <v>0.6</v>
      </c>
      <c r="I20" s="44">
        <v>0.2</v>
      </c>
      <c r="J20" s="47">
        <v>4</v>
      </c>
    </row>
    <row r="21" spans="1:10" x14ac:dyDescent="0.25">
      <c r="A21" s="91"/>
      <c r="B21" s="403" t="s">
        <v>166</v>
      </c>
      <c r="C21" s="124" t="s">
        <v>54</v>
      </c>
      <c r="D21" s="125" t="s">
        <v>167</v>
      </c>
      <c r="E21" s="28">
        <v>40</v>
      </c>
      <c r="F21" s="27">
        <v>3.44</v>
      </c>
      <c r="G21" s="28">
        <v>100</v>
      </c>
      <c r="H21" s="44">
        <v>3.3</v>
      </c>
      <c r="I21" s="44">
        <v>1.5</v>
      </c>
      <c r="J21" s="47">
        <v>23.3</v>
      </c>
    </row>
    <row r="22" spans="1:10" x14ac:dyDescent="0.25">
      <c r="A22" s="91"/>
      <c r="B22" s="130" t="s">
        <v>166</v>
      </c>
      <c r="C22" s="313" t="s">
        <v>107</v>
      </c>
      <c r="D22" s="132" t="s">
        <v>168</v>
      </c>
      <c r="E22" s="28">
        <v>20</v>
      </c>
      <c r="F22" s="27">
        <v>1.72</v>
      </c>
      <c r="G22" s="28">
        <v>46</v>
      </c>
      <c r="H22" s="44">
        <v>1.9</v>
      </c>
      <c r="I22" s="44">
        <v>0.4</v>
      </c>
      <c r="J22" s="47">
        <v>9</v>
      </c>
    </row>
    <row r="23" spans="1:10" ht="15.75" thickBot="1" x14ac:dyDescent="0.3">
      <c r="A23" s="60"/>
      <c r="B23" s="61"/>
      <c r="C23" s="58"/>
      <c r="D23" s="402"/>
      <c r="E23" s="36"/>
      <c r="F23" s="37"/>
      <c r="G23" s="36"/>
      <c r="H23" s="50"/>
      <c r="I23" s="50"/>
      <c r="J23" s="53"/>
    </row>
    <row r="24" spans="1:10" ht="15.75" thickBot="1" x14ac:dyDescent="0.3">
      <c r="A24" s="333"/>
      <c r="B24" s="404"/>
      <c r="C24" s="323"/>
      <c r="D24" s="405"/>
      <c r="E24" s="406">
        <f>SUM(E15:E23)</f>
        <v>871</v>
      </c>
      <c r="F24" s="325">
        <f t="shared" ref="F24:J24" si="1">SUM(F15:F23)</f>
        <v>85</v>
      </c>
      <c r="G24" s="406">
        <f t="shared" si="1"/>
        <v>823</v>
      </c>
      <c r="H24" s="479">
        <f t="shared" si="1"/>
        <v>26.599999999999998</v>
      </c>
      <c r="I24" s="479">
        <f t="shared" si="1"/>
        <v>26.409999999999997</v>
      </c>
      <c r="J24" s="480">
        <f t="shared" si="1"/>
        <v>117.1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1( 1)</vt:lpstr>
      <vt:lpstr>1 (2)</vt:lpstr>
      <vt:lpstr>1 (3)</vt:lpstr>
      <vt:lpstr>1 (4)</vt:lpstr>
      <vt:lpstr>1 (5)</vt:lpstr>
      <vt:lpstr>1 (6)</vt:lpstr>
      <vt:lpstr>2 (1)</vt:lpstr>
      <vt:lpstr>2 (2)</vt:lpstr>
      <vt:lpstr>2 (3)</vt:lpstr>
      <vt:lpstr>2 (4)</vt:lpstr>
      <vt:lpstr>2 (5)</vt:lpstr>
      <vt:lpstr>2 (6)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Е. Кашафутдинова</cp:lastModifiedBy>
  <cp:lastPrinted>2022-11-03T03:24:43Z</cp:lastPrinted>
  <dcterms:created xsi:type="dcterms:W3CDTF">2015-06-05T18:19:34Z</dcterms:created>
  <dcterms:modified xsi:type="dcterms:W3CDTF">2023-01-09T06:15:19Z</dcterms:modified>
</cp:coreProperties>
</file>